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80" yWindow="1290" windowWidth="23955" windowHeight="10935"/>
  </bookViews>
  <sheets>
    <sheet name="Anleitung" sheetId="1" r:id="rId1"/>
    <sheet name="Übersichtsrechner rein-raus" sheetId="2" r:id="rId2"/>
    <sheet name="Tabelle3" sheetId="3" r:id="rId3"/>
  </sheets>
  <calcPr calcId="145621"/>
</workbook>
</file>

<file path=xl/calcChain.xml><?xml version="1.0" encoding="utf-8"?>
<calcChain xmlns="http://schemas.openxmlformats.org/spreadsheetml/2006/main">
  <c r="H6" i="2" l="1"/>
  <c r="H5" i="2"/>
  <c r="A5" i="2"/>
  <c r="A4" i="2"/>
  <c r="H8" i="2" l="1"/>
  <c r="A10" i="2" s="1"/>
  <c r="H9" i="2"/>
  <c r="C10" i="2" l="1"/>
  <c r="D10" i="2" s="1"/>
</calcChain>
</file>

<file path=xl/sharedStrings.xml><?xml version="1.0" encoding="utf-8"?>
<sst xmlns="http://schemas.openxmlformats.org/spreadsheetml/2006/main" count="45" uniqueCount="44">
  <si>
    <t>Anleitung</t>
  </si>
  <si>
    <t>hier geht's zum Rechner</t>
  </si>
  <si>
    <t>Übersichtsrechner Mastkälber (männlich und weiblich) Berechnung für Betriebe mit Rein-Raus-Verfahren</t>
  </si>
  <si>
    <t>Bitte geben Sie hier die Daten für die Berechnung ein</t>
  </si>
  <si>
    <r>
      <t>Zeitraum</t>
    </r>
    <r>
      <rPr>
        <sz val="11"/>
        <color theme="1"/>
        <rFont val="Calibri"/>
        <family val="2"/>
        <scheme val="minor"/>
      </rPr>
      <t xml:space="preserve"> (bitte auswählen!)</t>
    </r>
    <r>
      <rPr>
        <b/>
        <sz val="11"/>
        <color indexed="8"/>
        <rFont val="Calibri"/>
        <family val="2"/>
      </rPr>
      <t>:</t>
    </r>
  </si>
  <si>
    <t>Halbjahr I (01.01.20xx-30.06.20xx)</t>
  </si>
  <si>
    <t>Verfügbare Tiertage:</t>
  </si>
  <si>
    <t>Lebensalter in Tagen zum Zeitpunkt des Einstallens</t>
  </si>
  <si>
    <t>Bitte tragen Sie Ihre Daten in die blauen Kästchen ein</t>
  </si>
  <si>
    <t>Halbjahr I (20 Mastrinder/Mastkälber x 181 Tage)</t>
  </si>
  <si>
    <t xml:space="preserve">Lebensalter in Tagen zum Zeitpunkt des Verkaufs oder Änderung der Nutzungsart (bis 244 Tage) </t>
  </si>
  <si>
    <t>Halbjahr II (20 Mastrinder/Mastkälber x 184 Tage)</t>
  </si>
  <si>
    <t>Tage als Nutzungsart Mastkalb im Betrieb</t>
  </si>
  <si>
    <t>Ergebnis:</t>
  </si>
  <si>
    <t xml:space="preserve">Serviceperiode in Tagen </t>
  </si>
  <si>
    <t>Genutzte Tiertage:</t>
  </si>
  <si>
    <t xml:space="preserve">Anzahl der Mastkälber </t>
  </si>
  <si>
    <t>Durchgänge im Jahr</t>
  </si>
  <si>
    <t>Halbjährlich</t>
  </si>
  <si>
    <t>Anzahl der Kälber je Einstallung</t>
  </si>
  <si>
    <t>Mastrind &gt; 8 Monate</t>
  </si>
  <si>
    <t>Mastkalb &lt; 8 Monate</t>
  </si>
  <si>
    <t>Halbjahr II (01.07.20xx-31.12.20xx)</t>
  </si>
  <si>
    <t>zurück zur Anleitung</t>
  </si>
  <si>
    <t>Kurzanleitung:</t>
  </si>
  <si>
    <t>Wann sollte man den Übersichtsrechner Mastkälber in Betrieben mit Rein-Raus-Verfahren wählen:</t>
  </si>
  <si>
    <t>Vorgehensweise zum Befüllen des Rechners mit Ihren Daten:</t>
  </si>
  <si>
    <t>Füllen Sie Ihre Daten ausschließlich in die blauen Kästchen ein. In den grauen Kästchen sind Formeln zur Berechnung hinterlegt. Diese würden bei Befüllen gelöscht werden!</t>
  </si>
  <si>
    <t>4) Geben Sie in Zelle H7 die Dauer der Leerstandsperiode in Tagen ein.</t>
  </si>
  <si>
    <t>2) Geben Sie das durchschnittliche Lebensalter zum Zeitpunkt des Einstallens Ihrer Kälber in Zelle H3 ein.</t>
  </si>
  <si>
    <t>3) Geben Sie in Zelle H4 das durchschnittliche Lebensalter Ihrer Kälber in Tagen bis zum Verkauf bzw. Wechsel der Nutzungsart zum Mastrind ein.</t>
  </si>
  <si>
    <t>5) Geben Sie in Zelle H9 die durchschnittliche Anzahl der Kälber pro Einstallung ein.</t>
  </si>
  <si>
    <t>Ergebnis abrufen:</t>
  </si>
  <si>
    <t>Löschen von bereits eingegebenen Daten:</t>
  </si>
  <si>
    <t>Das Ergebnis wird gerundet.</t>
  </si>
  <si>
    <t xml:space="preserve">Wenn Sie in die blauen Felder eingegebene Daten löschen möchten, können Sie diese entweder mit einem Klick in die jeweilige Zelle und einer neuen Eintragung überschreiben oder Sie löschen die Eintragung komplett mit der Taste "Entfernen". </t>
  </si>
  <si>
    <t>Wenn Sie das Halbjahr im Dropdown-Menü falsch ausgewählt haben, können Sie mit einem erneuten Klick auf den Pfeil des Menüs die Auswahl wechseln.</t>
  </si>
  <si>
    <t>1) Wählen Sie das Halbjahr im Dropdown-Menü (Zelle B2) mit einem Klick auf den angezeigten Pfeil und einem Klick auf das gewünschte Halbjahr aus. Halbjahr I, wenn es sich um den Zeitraum 01.01.-30.06. eines Jahres handelt, Halbjahr II, wenn es sich um den Zeitraum 01.07.-31.12. eines Jahres handelt.</t>
  </si>
  <si>
    <t>Übersichtsrechner Mastkälber</t>
  </si>
  <si>
    <t>Betriebe mit Rein-Raus-Verfahren</t>
  </si>
  <si>
    <t>Den errechneten durchschnittlichen Halbjahresbestand sowie die Anzahl genutzter Tiertage können Sie im rot markierten Feld "Ergebnis" ganz links in der Tabelle ablesen. Wenn ihr Betrieb die Bestandsuntergrenze überschreitet, erscheint hier die Meldung "mitteilungspflichtig".</t>
  </si>
  <si>
    <t>Wählen Sie diesen Übersichtsrechner, wenn Ihr Betrieb Mastkälber einheitlicher Altersgruppen im Rein-Raus-Verfahren aufstallt und Sie anhand der Tierzahl pro Durchgang, der Durchgänge im Jahr und der Leerstandszeiten abschätzen wollen, ob die Grenze zur Mitteilungspflicht überschritten wird. Dieser Rechner empfiehlt sich hauptsächlich für Betriebe mit festen Haltungsintervallen (z. B. Fressererzeuger) und stets ähnlich großen Zugangszahlen. Das Ergebnis stellt lediglich eine Annäherung an den tatsächlichen durchschnittlichen Halbjahresbestand dar!</t>
  </si>
  <si>
    <t>Durchgänge im Halbjahr</t>
  </si>
  <si>
    <t>Stand Juni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</si>
</sst>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22"/>
      <color theme="1"/>
      <name val="Calibri"/>
      <family val="2"/>
      <scheme val="minor"/>
    </font>
    <font>
      <u/>
      <sz val="11"/>
      <color theme="10"/>
      <name val="Calibri"/>
      <family val="2"/>
      <scheme val="minor"/>
    </font>
    <font>
      <sz val="16"/>
      <color theme="1"/>
      <name val="Calibri"/>
      <family val="2"/>
      <scheme val="minor"/>
    </font>
    <font>
      <sz val="14"/>
      <name val="Calibri"/>
      <family val="2"/>
      <scheme val="minor"/>
    </font>
    <font>
      <b/>
      <sz val="14"/>
      <color theme="1"/>
      <name val="Calibri"/>
      <family val="2"/>
      <scheme val="minor"/>
    </font>
    <font>
      <b/>
      <sz val="11"/>
      <color indexed="8"/>
      <name val="Calibri"/>
      <family val="2"/>
    </font>
    <font>
      <u/>
      <sz val="11"/>
      <color theme="1"/>
      <name val="Calibri"/>
      <family val="2"/>
      <scheme val="minor"/>
    </font>
    <font>
      <sz val="11"/>
      <name val="Calibri"/>
      <family val="2"/>
      <scheme val="minor"/>
    </font>
    <font>
      <sz val="11"/>
      <color theme="5" tint="0.59999389629810485"/>
      <name val="Calibri"/>
      <family val="2"/>
      <scheme val="minor"/>
    </font>
    <font>
      <b/>
      <u/>
      <sz val="11"/>
      <color theme="1"/>
      <name val="Calibri"/>
      <family val="2"/>
      <scheme val="minor"/>
    </font>
    <font>
      <sz val="11"/>
      <color rgb="FFC00000"/>
      <name val="Calibri"/>
      <family val="2"/>
      <scheme val="minor"/>
    </font>
    <font>
      <b/>
      <sz val="11"/>
      <name val="Calibri"/>
      <family val="2"/>
      <scheme val="minor"/>
    </font>
    <font>
      <sz val="20"/>
      <color theme="1"/>
      <name val="Calibri"/>
      <family val="2"/>
      <scheme val="minor"/>
    </font>
    <font>
      <i/>
      <sz val="11"/>
      <color theme="1"/>
      <name val="Calibri"/>
      <family val="2"/>
      <scheme val="minor"/>
    </font>
  </fonts>
  <fills count="8">
    <fill>
      <patternFill patternType="none"/>
    </fill>
    <fill>
      <patternFill patternType="gray125"/>
    </fill>
    <fill>
      <patternFill patternType="solid">
        <fgColor theme="5" tint="0.59999389629810485"/>
        <bgColor indexed="64"/>
      </patternFill>
    </fill>
    <fill>
      <patternFill patternType="solid">
        <fgColor theme="2"/>
        <bgColor indexed="64"/>
      </patternFill>
    </fill>
    <fill>
      <patternFill patternType="solid">
        <fgColor theme="8" tint="0.39997558519241921"/>
        <bgColor indexed="64"/>
      </patternFill>
    </fill>
    <fill>
      <patternFill patternType="solid">
        <fgColor theme="0"/>
        <bgColor indexed="64"/>
      </patternFill>
    </fill>
    <fill>
      <patternFill patternType="solid">
        <fgColor theme="8"/>
        <bgColor indexed="64"/>
      </patternFill>
    </fill>
    <fill>
      <patternFill patternType="solid">
        <fgColor theme="8"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cellStyleXfs>
  <cellXfs count="51">
    <xf numFmtId="0" fontId="0" fillId="0" borderId="0" xfId="0"/>
    <xf numFmtId="0" fontId="4" fillId="0" borderId="0" xfId="0" applyFont="1" applyAlignment="1">
      <alignment horizontal="center"/>
    </xf>
    <xf numFmtId="0" fontId="7" fillId="2" borderId="1" xfId="2" applyFont="1" applyFill="1" applyBorder="1" applyAlignment="1">
      <alignment horizontal="center" wrapText="1"/>
    </xf>
    <xf numFmtId="0" fontId="0" fillId="0" borderId="0" xfId="0" applyFill="1" applyBorder="1" applyAlignment="1">
      <alignment vertical="center" wrapText="1"/>
    </xf>
    <xf numFmtId="0" fontId="0" fillId="0" borderId="0" xfId="0" applyAlignment="1">
      <alignment wrapText="1"/>
    </xf>
    <xf numFmtId="0" fontId="10" fillId="5" borderId="2" xfId="0" applyFont="1" applyFill="1" applyBorder="1" applyProtection="1"/>
    <xf numFmtId="0" fontId="0" fillId="5" borderId="3" xfId="0" applyFill="1" applyBorder="1" applyProtection="1"/>
    <xf numFmtId="0" fontId="0" fillId="5" borderId="4" xfId="0" applyFill="1" applyBorder="1" applyProtection="1"/>
    <xf numFmtId="0" fontId="0" fillId="5" borderId="6" xfId="0" applyFill="1" applyBorder="1" applyProtection="1"/>
    <xf numFmtId="0" fontId="0" fillId="5" borderId="0" xfId="0" applyFill="1" applyBorder="1" applyProtection="1"/>
    <xf numFmtId="0" fontId="12" fillId="4" borderId="1" xfId="0" applyFont="1" applyFill="1" applyBorder="1" applyProtection="1"/>
    <xf numFmtId="0" fontId="0" fillId="5" borderId="8" xfId="0" applyFill="1" applyBorder="1" applyProtection="1"/>
    <xf numFmtId="0" fontId="0" fillId="5" borderId="6" xfId="0" applyFont="1" applyFill="1" applyBorder="1" applyProtection="1"/>
    <xf numFmtId="0" fontId="0" fillId="5" borderId="17" xfId="0" applyFill="1" applyBorder="1" applyProtection="1"/>
    <xf numFmtId="0" fontId="0" fillId="5" borderId="18" xfId="0" applyFill="1" applyBorder="1" applyProtection="1"/>
    <xf numFmtId="0" fontId="0" fillId="5" borderId="19" xfId="0" applyFill="1" applyBorder="1" applyProtection="1"/>
    <xf numFmtId="0" fontId="16" fillId="6" borderId="0" xfId="0" applyFont="1" applyFill="1" applyAlignment="1">
      <alignment horizontal="center"/>
    </xf>
    <xf numFmtId="0" fontId="6" fillId="7" borderId="0" xfId="0" applyFont="1" applyFill="1"/>
    <xf numFmtId="0" fontId="3" fillId="0" borderId="0" xfId="0" applyFont="1"/>
    <xf numFmtId="0" fontId="0" fillId="0" borderId="0" xfId="0" applyFont="1" applyAlignment="1">
      <alignment wrapText="1"/>
    </xf>
    <xf numFmtId="0" fontId="3" fillId="0" borderId="0" xfId="0" applyFont="1" applyAlignment="1">
      <alignment wrapText="1"/>
    </xf>
    <xf numFmtId="0" fontId="0" fillId="0" borderId="0" xfId="0" applyFill="1" applyBorder="1" applyAlignment="1">
      <alignment wrapText="1"/>
    </xf>
    <xf numFmtId="0" fontId="8" fillId="3" borderId="0" xfId="0" applyFont="1" applyFill="1" applyAlignment="1" applyProtection="1">
      <alignment vertical="top"/>
      <protection hidden="1"/>
    </xf>
    <xf numFmtId="0" fontId="0" fillId="3" borderId="0" xfId="0" applyFill="1" applyProtection="1">
      <protection hidden="1"/>
    </xf>
    <xf numFmtId="0" fontId="3" fillId="3" borderId="0" xfId="0" applyFont="1" applyFill="1" applyProtection="1">
      <protection hidden="1"/>
    </xf>
    <xf numFmtId="0" fontId="0" fillId="3" borderId="0" xfId="0" applyFill="1" applyAlignment="1" applyProtection="1">
      <alignment wrapText="1"/>
      <protection hidden="1"/>
    </xf>
    <xf numFmtId="0" fontId="3" fillId="3" borderId="0" xfId="0" applyFont="1" applyFill="1" applyAlignment="1" applyProtection="1">
      <alignment horizontal="left" vertical="top" wrapText="1"/>
      <protection hidden="1"/>
    </xf>
    <xf numFmtId="0" fontId="0" fillId="4" borderId="1" xfId="0" applyFill="1" applyBorder="1" applyAlignment="1" applyProtection="1">
      <alignment vertical="top" wrapText="1"/>
      <protection hidden="1"/>
    </xf>
    <xf numFmtId="0" fontId="11" fillId="4" borderId="5" xfId="0" applyFont="1" applyFill="1" applyBorder="1" applyProtection="1">
      <protection locked="0" hidden="1"/>
    </xf>
    <xf numFmtId="0" fontId="0" fillId="4" borderId="7" xfId="0" applyFill="1" applyBorder="1" applyProtection="1">
      <protection locked="0" hidden="1"/>
    </xf>
    <xf numFmtId="0" fontId="2" fillId="3" borderId="0" xfId="0" applyFont="1" applyFill="1" applyProtection="1">
      <protection hidden="1"/>
    </xf>
    <xf numFmtId="0" fontId="13" fillId="2" borderId="9" xfId="0" applyFont="1" applyFill="1" applyBorder="1" applyProtection="1">
      <protection hidden="1"/>
    </xf>
    <xf numFmtId="0" fontId="0" fillId="2" borderId="10" xfId="0" applyFill="1" applyBorder="1" applyProtection="1">
      <protection hidden="1"/>
    </xf>
    <xf numFmtId="0" fontId="0" fillId="2" borderId="11" xfId="0" applyFill="1" applyBorder="1" applyProtection="1">
      <protection hidden="1"/>
    </xf>
    <xf numFmtId="0" fontId="0" fillId="4" borderId="1" xfId="0" applyFill="1" applyBorder="1" applyProtection="1">
      <protection locked="0" hidden="1"/>
    </xf>
    <xf numFmtId="0" fontId="3" fillId="2" borderId="12" xfId="0" applyFont="1" applyFill="1" applyBorder="1" applyProtection="1">
      <protection hidden="1"/>
    </xf>
    <xf numFmtId="0" fontId="0" fillId="2" borderId="0" xfId="0" applyFill="1" applyBorder="1" applyProtection="1">
      <protection hidden="1"/>
    </xf>
    <xf numFmtId="0" fontId="3" fillId="2" borderId="0" xfId="0" applyFont="1" applyFill="1" applyBorder="1" applyProtection="1">
      <protection hidden="1"/>
    </xf>
    <xf numFmtId="0" fontId="0" fillId="2" borderId="13" xfId="0" applyFill="1" applyBorder="1" applyProtection="1">
      <protection hidden="1"/>
    </xf>
    <xf numFmtId="164" fontId="0" fillId="3" borderId="0" xfId="0" applyNumberFormat="1" applyFill="1" applyProtection="1">
      <protection hidden="1"/>
    </xf>
    <xf numFmtId="1" fontId="1" fillId="2" borderId="14" xfId="1" applyNumberFormat="1" applyFont="1" applyFill="1" applyBorder="1" applyProtection="1">
      <protection hidden="1"/>
    </xf>
    <xf numFmtId="0" fontId="0" fillId="2" borderId="15" xfId="0" applyFill="1" applyBorder="1" applyProtection="1">
      <protection hidden="1"/>
    </xf>
    <xf numFmtId="2" fontId="11" fillId="2" borderId="15" xfId="0" applyNumberFormat="1" applyFont="1" applyFill="1" applyBorder="1" applyProtection="1">
      <protection hidden="1"/>
    </xf>
    <xf numFmtId="0" fontId="14" fillId="2" borderId="16" xfId="0" applyFont="1" applyFill="1" applyBorder="1" applyProtection="1">
      <protection hidden="1"/>
    </xf>
    <xf numFmtId="1" fontId="0" fillId="4" borderId="1" xfId="0" applyNumberFormat="1" applyFill="1" applyBorder="1" applyProtection="1">
      <protection locked="0" hidden="1"/>
    </xf>
    <xf numFmtId="0" fontId="0" fillId="0" borderId="0" xfId="0" applyFill="1" applyProtection="1">
      <protection hidden="1"/>
    </xf>
    <xf numFmtId="0" fontId="0" fillId="0" borderId="0" xfId="0" applyProtection="1">
      <protection hidden="1"/>
    </xf>
    <xf numFmtId="0" fontId="13" fillId="2" borderId="12" xfId="0" applyFont="1" applyFill="1" applyBorder="1" applyProtection="1">
      <protection hidden="1"/>
    </xf>
    <xf numFmtId="0" fontId="0" fillId="3" borderId="0" xfId="0" applyFill="1" applyBorder="1" applyProtection="1">
      <protection hidden="1"/>
    </xf>
    <xf numFmtId="0" fontId="15" fillId="6" borderId="0" xfId="2" applyFont="1" applyFill="1" applyAlignment="1" applyProtection="1">
      <alignment horizontal="center"/>
      <protection hidden="1"/>
    </xf>
    <xf numFmtId="0" fontId="17" fillId="0" borderId="0" xfId="0" applyFont="1"/>
  </cellXfs>
  <cellStyles count="3">
    <cellStyle name="Hyperlink" xfId="2" builtinId="8"/>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76200</xdr:colOff>
      <xdr:row>6</xdr:row>
      <xdr:rowOff>95250</xdr:rowOff>
    </xdr:from>
    <xdr:to>
      <xdr:col>1</xdr:col>
      <xdr:colOff>685800</xdr:colOff>
      <xdr:row>6</xdr:row>
      <xdr:rowOff>361950</xdr:rowOff>
    </xdr:to>
    <xdr:sp macro="" textlink="">
      <xdr:nvSpPr>
        <xdr:cNvPr id="3" name="Pfeil nach rechts 2"/>
        <xdr:cNvSpPr/>
      </xdr:nvSpPr>
      <xdr:spPr>
        <a:xfrm>
          <a:off x="6524625" y="1628775"/>
          <a:ext cx="609600" cy="266700"/>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abSelected="1" workbookViewId="0"/>
  </sheetViews>
  <sheetFormatPr baseColWidth="10" defaultRowHeight="15" x14ac:dyDescent="0.25"/>
  <cols>
    <col min="1" max="1" width="96.7109375" bestFit="1" customWidth="1"/>
    <col min="3" max="3" width="22.42578125" bestFit="1" customWidth="1"/>
  </cols>
  <sheetData>
    <row r="1" spans="1:3" ht="28.5" x14ac:dyDescent="0.45">
      <c r="A1" s="1" t="s">
        <v>38</v>
      </c>
    </row>
    <row r="3" spans="1:3" ht="26.25" x14ac:dyDescent="0.4">
      <c r="A3" s="16" t="s">
        <v>39</v>
      </c>
    </row>
    <row r="6" spans="1:3" ht="21" x14ac:dyDescent="0.35">
      <c r="A6" s="17" t="s">
        <v>0</v>
      </c>
    </row>
    <row r="7" spans="1:3" ht="37.5" x14ac:dyDescent="0.3">
      <c r="C7" s="2" t="s">
        <v>1</v>
      </c>
    </row>
    <row r="8" spans="1:3" x14ac:dyDescent="0.25">
      <c r="A8" s="18" t="s">
        <v>25</v>
      </c>
    </row>
    <row r="9" spans="1:3" ht="90" x14ac:dyDescent="0.25">
      <c r="A9" s="21" t="s">
        <v>41</v>
      </c>
    </row>
    <row r="10" spans="1:3" x14ac:dyDescent="0.25">
      <c r="A10" s="3"/>
    </row>
    <row r="11" spans="1:3" x14ac:dyDescent="0.25">
      <c r="A11" s="18" t="s">
        <v>26</v>
      </c>
    </row>
    <row r="12" spans="1:3" ht="30" x14ac:dyDescent="0.25">
      <c r="A12" s="19" t="s">
        <v>27</v>
      </c>
    </row>
    <row r="13" spans="1:3" ht="45" x14ac:dyDescent="0.25">
      <c r="A13" s="4" t="s">
        <v>37</v>
      </c>
    </row>
    <row r="14" spans="1:3" x14ac:dyDescent="0.25">
      <c r="A14" s="4" t="s">
        <v>29</v>
      </c>
    </row>
    <row r="15" spans="1:3" ht="30" x14ac:dyDescent="0.25">
      <c r="A15" s="4" t="s">
        <v>30</v>
      </c>
    </row>
    <row r="16" spans="1:3" x14ac:dyDescent="0.25">
      <c r="A16" s="4" t="s">
        <v>28</v>
      </c>
    </row>
    <row r="17" spans="1:1" x14ac:dyDescent="0.25">
      <c r="A17" s="4" t="s">
        <v>31</v>
      </c>
    </row>
    <row r="18" spans="1:1" x14ac:dyDescent="0.25">
      <c r="A18" s="4"/>
    </row>
    <row r="19" spans="1:1" x14ac:dyDescent="0.25">
      <c r="A19" s="20" t="s">
        <v>32</v>
      </c>
    </row>
    <row r="20" spans="1:1" ht="45" x14ac:dyDescent="0.25">
      <c r="A20" s="4" t="s">
        <v>40</v>
      </c>
    </row>
    <row r="22" spans="1:1" x14ac:dyDescent="0.25">
      <c r="A22" s="20" t="s">
        <v>33</v>
      </c>
    </row>
    <row r="23" spans="1:1" ht="30" x14ac:dyDescent="0.25">
      <c r="A23" s="4" t="s">
        <v>36</v>
      </c>
    </row>
    <row r="24" spans="1:1" ht="45" x14ac:dyDescent="0.25">
      <c r="A24" s="4" t="s">
        <v>35</v>
      </c>
    </row>
    <row r="28" spans="1:1" x14ac:dyDescent="0.25">
      <c r="A28" s="50" t="s">
        <v>43</v>
      </c>
    </row>
  </sheetData>
  <sheetProtection sheet="1" objects="1" scenarios="1"/>
  <hyperlinks>
    <hyperlink ref="C7" location="'Übersichtsrechner rein-raus'!A1" display="hier geht's zum Rechner"/>
  </hyperlink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workbookViewId="0">
      <selection activeCell="A13" sqref="A13:B13"/>
    </sheetView>
  </sheetViews>
  <sheetFormatPr baseColWidth="10" defaultRowHeight="15" x14ac:dyDescent="0.25"/>
  <cols>
    <col min="1" max="1" width="19.42578125" customWidth="1"/>
    <col min="4" max="4" width="23" customWidth="1"/>
    <col min="7" max="7" width="63.140625" customWidth="1"/>
    <col min="8" max="8" width="27.7109375" customWidth="1"/>
    <col min="13" max="13" width="14.42578125" customWidth="1"/>
  </cols>
  <sheetData>
    <row r="1" spans="1:14" ht="30" x14ac:dyDescent="0.25">
      <c r="A1" s="22" t="s">
        <v>2</v>
      </c>
      <c r="B1" s="23"/>
      <c r="C1" s="23"/>
      <c r="D1" s="23"/>
      <c r="E1" s="24"/>
      <c r="F1" s="24"/>
      <c r="G1" s="23"/>
      <c r="H1" s="25" t="s">
        <v>3</v>
      </c>
    </row>
    <row r="2" spans="1:14" ht="45" x14ac:dyDescent="0.25">
      <c r="A2" s="26" t="s">
        <v>4</v>
      </c>
      <c r="B2" s="27" t="s">
        <v>5</v>
      </c>
      <c r="C2" s="23"/>
      <c r="D2" s="23"/>
      <c r="E2" s="24"/>
      <c r="F2" s="24"/>
      <c r="G2" s="23"/>
      <c r="H2" s="23"/>
      <c r="J2" s="5" t="s">
        <v>24</v>
      </c>
      <c r="K2" s="6"/>
      <c r="L2" s="6"/>
      <c r="M2" s="6"/>
      <c r="N2" s="7"/>
    </row>
    <row r="3" spans="1:14" x14ac:dyDescent="0.25">
      <c r="A3" s="24" t="s">
        <v>6</v>
      </c>
      <c r="B3" s="23"/>
      <c r="C3" s="23"/>
      <c r="D3" s="23"/>
      <c r="E3" s="23" t="s">
        <v>7</v>
      </c>
      <c r="F3" s="23"/>
      <c r="G3" s="23"/>
      <c r="H3" s="28"/>
      <c r="J3" s="8" t="s">
        <v>8</v>
      </c>
      <c r="K3" s="9"/>
      <c r="L3" s="9"/>
      <c r="M3" s="9"/>
      <c r="N3" s="10"/>
    </row>
    <row r="4" spans="1:14" x14ac:dyDescent="0.25">
      <c r="A4" s="23">
        <f>181*20</f>
        <v>3620</v>
      </c>
      <c r="B4" s="23" t="s">
        <v>9</v>
      </c>
      <c r="C4" s="23"/>
      <c r="D4" s="23"/>
      <c r="E4" s="23" t="s">
        <v>10</v>
      </c>
      <c r="F4" s="23"/>
      <c r="G4" s="23"/>
      <c r="H4" s="29"/>
      <c r="J4" s="8"/>
      <c r="K4" s="9"/>
      <c r="L4" s="9"/>
      <c r="M4" s="9"/>
      <c r="N4" s="11"/>
    </row>
    <row r="5" spans="1:14" x14ac:dyDescent="0.25">
      <c r="A5" s="23">
        <f>184*20</f>
        <v>3680</v>
      </c>
      <c r="B5" s="23" t="s">
        <v>11</v>
      </c>
      <c r="C5" s="23"/>
      <c r="D5" s="23"/>
      <c r="E5" s="23" t="s">
        <v>12</v>
      </c>
      <c r="F5" s="23"/>
      <c r="G5" s="23"/>
      <c r="H5" s="23">
        <f>H4-H3</f>
        <v>0</v>
      </c>
      <c r="J5" s="8" t="s">
        <v>34</v>
      </c>
      <c r="K5" s="9"/>
      <c r="L5" s="9"/>
      <c r="M5" s="9"/>
      <c r="N5" s="11"/>
    </row>
    <row r="6" spans="1:14" ht="15.75" thickBot="1" x14ac:dyDescent="0.3">
      <c r="A6" s="23"/>
      <c r="B6" s="23"/>
      <c r="C6" s="23"/>
      <c r="D6" s="23"/>
      <c r="E6" s="23"/>
      <c r="F6" s="23"/>
      <c r="G6" s="23"/>
      <c r="H6" s="30" t="str">
        <f>IF(H4&gt;244,"Überschreitung der 8 Monate","")</f>
        <v/>
      </c>
      <c r="J6" s="12"/>
      <c r="K6" s="9"/>
      <c r="L6" s="9"/>
      <c r="M6" s="9"/>
      <c r="N6" s="11"/>
    </row>
    <row r="7" spans="1:14" x14ac:dyDescent="0.25">
      <c r="A7" s="31" t="s">
        <v>13</v>
      </c>
      <c r="B7" s="32"/>
      <c r="C7" s="32"/>
      <c r="D7" s="33"/>
      <c r="E7" s="23" t="s">
        <v>14</v>
      </c>
      <c r="F7" s="23"/>
      <c r="G7" s="23"/>
      <c r="H7" s="34">
        <v>0</v>
      </c>
      <c r="J7" s="8"/>
      <c r="K7" s="9"/>
      <c r="L7" s="9"/>
      <c r="M7" s="9"/>
      <c r="N7" s="11"/>
    </row>
    <row r="8" spans="1:14" x14ac:dyDescent="0.25">
      <c r="A8" s="47"/>
      <c r="B8" s="36"/>
      <c r="C8" s="36"/>
      <c r="D8" s="38"/>
      <c r="E8" s="23" t="s">
        <v>42</v>
      </c>
      <c r="F8" s="23"/>
      <c r="G8" s="23"/>
      <c r="H8" s="48" t="e">
        <f>IF(B2="Halbjahr I (01.01.20xx-30.06.20xx)",181/(H5+H7),184/(H5+H7))</f>
        <v>#DIV/0!</v>
      </c>
      <c r="J8" s="8"/>
      <c r="K8" s="9"/>
      <c r="L8" s="9"/>
      <c r="M8" s="9"/>
      <c r="N8" s="11"/>
    </row>
    <row r="9" spans="1:14" x14ac:dyDescent="0.25">
      <c r="A9" s="35" t="s">
        <v>15</v>
      </c>
      <c r="B9" s="36"/>
      <c r="C9" s="37" t="s">
        <v>16</v>
      </c>
      <c r="D9" s="38"/>
      <c r="E9" s="23" t="s">
        <v>17</v>
      </c>
      <c r="F9" s="23"/>
      <c r="G9" s="23"/>
      <c r="H9" s="39" t="e">
        <f>(365/(H5+H7))</f>
        <v>#DIV/0!</v>
      </c>
      <c r="J9" s="8"/>
      <c r="K9" s="9"/>
      <c r="L9" s="9"/>
      <c r="M9" s="9"/>
      <c r="N9" s="11"/>
    </row>
    <row r="10" spans="1:14" ht="15.75" thickBot="1" x14ac:dyDescent="0.3">
      <c r="A10" s="40" t="e">
        <f>(H5*H10*H8)</f>
        <v>#DIV/0!</v>
      </c>
      <c r="B10" s="41" t="s">
        <v>18</v>
      </c>
      <c r="C10" s="42" t="e">
        <f>IF(B2="Halbjahr I (01.01.20xx-30.06.20xx)",A10/181,IF(B2="Halbjahr II (01.07.20xx-31.12.20xx)",A10/184))</f>
        <v>#DIV/0!</v>
      </c>
      <c r="D10" s="43" t="e">
        <f>IF(C10&gt;20,"mitteilungspflichtig!","")</f>
        <v>#DIV/0!</v>
      </c>
      <c r="E10" s="23" t="s">
        <v>19</v>
      </c>
      <c r="F10" s="23"/>
      <c r="G10" s="23"/>
      <c r="H10" s="44"/>
      <c r="J10" s="13"/>
      <c r="K10" s="14"/>
      <c r="L10" s="14"/>
      <c r="M10" s="14"/>
      <c r="N10" s="15"/>
    </row>
    <row r="11" spans="1:14" x14ac:dyDescent="0.25">
      <c r="A11" s="45"/>
      <c r="B11" s="45"/>
      <c r="C11" s="45"/>
      <c r="D11" s="45"/>
      <c r="E11" s="45"/>
      <c r="F11" s="45"/>
      <c r="G11" s="45"/>
      <c r="H11" s="45"/>
    </row>
    <row r="12" spans="1:14" x14ac:dyDescent="0.25">
      <c r="A12" s="46"/>
      <c r="B12" s="46"/>
      <c r="C12" s="46"/>
      <c r="D12" s="46"/>
      <c r="E12" s="46"/>
      <c r="F12" s="46"/>
      <c r="G12" s="46"/>
      <c r="H12" s="46"/>
    </row>
    <row r="13" spans="1:14" x14ac:dyDescent="0.25">
      <c r="A13" s="49" t="s">
        <v>23</v>
      </c>
      <c r="B13" s="49"/>
      <c r="C13" s="46"/>
      <c r="D13" s="46"/>
      <c r="E13" s="46"/>
      <c r="F13" s="46"/>
      <c r="G13" s="46"/>
      <c r="H13" s="46"/>
    </row>
    <row r="14" spans="1:14" x14ac:dyDescent="0.25">
      <c r="A14" s="46"/>
      <c r="B14" s="46"/>
      <c r="C14" s="46"/>
      <c r="D14" s="46"/>
      <c r="E14" s="46"/>
      <c r="F14" s="46"/>
      <c r="G14" s="46"/>
      <c r="H14" s="46"/>
    </row>
    <row r="15" spans="1:14" x14ac:dyDescent="0.25">
      <c r="A15" s="46"/>
      <c r="B15" s="46"/>
      <c r="C15" s="46"/>
      <c r="D15" s="46"/>
      <c r="E15" s="46"/>
      <c r="F15" s="46"/>
      <c r="G15" s="46"/>
      <c r="H15" s="46"/>
    </row>
    <row r="16" spans="1:14" x14ac:dyDescent="0.25">
      <c r="A16" s="46"/>
      <c r="B16" s="46"/>
      <c r="C16" s="46"/>
      <c r="D16" s="46"/>
      <c r="E16" s="46"/>
      <c r="F16" s="46"/>
      <c r="G16" s="46"/>
      <c r="H16" s="46"/>
    </row>
    <row r="17" spans="1:8" x14ac:dyDescent="0.25">
      <c r="A17" s="46"/>
      <c r="B17" s="46"/>
      <c r="C17" s="46"/>
      <c r="D17" s="46"/>
      <c r="E17" s="46"/>
      <c r="F17" s="46"/>
      <c r="G17" s="46"/>
      <c r="H17" s="46"/>
    </row>
    <row r="18" spans="1:8" x14ac:dyDescent="0.25">
      <c r="A18" s="46"/>
      <c r="B18" s="46"/>
      <c r="C18" s="46"/>
      <c r="D18" s="46"/>
      <c r="E18" s="46"/>
      <c r="F18" s="46"/>
      <c r="G18" s="46"/>
      <c r="H18" s="46"/>
    </row>
    <row r="19" spans="1:8" x14ac:dyDescent="0.25">
      <c r="A19" s="46"/>
      <c r="B19" s="46"/>
      <c r="C19" s="46"/>
      <c r="D19" s="46"/>
      <c r="E19" s="46"/>
      <c r="F19" s="46"/>
      <c r="G19" s="46"/>
      <c r="H19" s="46"/>
    </row>
    <row r="20" spans="1:8" x14ac:dyDescent="0.25">
      <c r="A20" s="46"/>
      <c r="B20" s="46"/>
      <c r="C20" s="46"/>
      <c r="D20" s="46"/>
      <c r="E20" s="46"/>
      <c r="F20" s="46"/>
      <c r="G20" s="46"/>
      <c r="H20" s="46"/>
    </row>
    <row r="21" spans="1:8" x14ac:dyDescent="0.25">
      <c r="A21" s="46"/>
      <c r="B21" s="46"/>
      <c r="C21" s="46"/>
      <c r="D21" s="46"/>
      <c r="E21" s="46"/>
      <c r="F21" s="46"/>
      <c r="G21" s="46"/>
      <c r="H21" s="46"/>
    </row>
    <row r="22" spans="1:8" x14ac:dyDescent="0.25">
      <c r="A22" s="46"/>
      <c r="B22" s="46"/>
      <c r="C22" s="46"/>
      <c r="D22" s="46"/>
      <c r="E22" s="46"/>
      <c r="F22" s="46"/>
      <c r="G22" s="46"/>
      <c r="H22" s="46"/>
    </row>
    <row r="23" spans="1:8" x14ac:dyDescent="0.25">
      <c r="A23" s="46"/>
      <c r="B23" s="46"/>
      <c r="C23" s="46"/>
      <c r="D23" s="46"/>
      <c r="E23" s="46"/>
      <c r="F23" s="46"/>
      <c r="G23" s="46"/>
      <c r="H23" s="46"/>
    </row>
  </sheetData>
  <sheetProtection sheet="1" objects="1" scenarios="1"/>
  <protectedRanges>
    <protectedRange sqref="B2" name="Bereich1"/>
    <protectedRange sqref="H3:H4" name="Bereich2"/>
    <protectedRange sqref="H7" name="Bereich3"/>
    <protectedRange sqref="H10" name="Bereich4"/>
  </protectedRanges>
  <mergeCells count="1">
    <mergeCell ref="A13:B13"/>
  </mergeCells>
  <hyperlinks>
    <hyperlink ref="A13" location="Auswahl!A1" display="zurück zur Auswahl"/>
    <hyperlink ref="A13:B13" location="Anleitung!A1" display="zurück zur Anleitung"/>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Tabelle3!$A$5:$A$6</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sqref="A1:C6"/>
    </sheetView>
  </sheetViews>
  <sheetFormatPr baseColWidth="10" defaultRowHeight="15" x14ac:dyDescent="0.25"/>
  <sheetData>
    <row r="1" spans="1:1" x14ac:dyDescent="0.25">
      <c r="A1" t="s">
        <v>20</v>
      </c>
    </row>
    <row r="2" spans="1:1" x14ac:dyDescent="0.25">
      <c r="A2" t="s">
        <v>21</v>
      </c>
    </row>
    <row r="5" spans="1:1" x14ac:dyDescent="0.25">
      <c r="A5" t="s">
        <v>5</v>
      </c>
    </row>
    <row r="6" spans="1:1" x14ac:dyDescent="0.25">
      <c r="A6" t="s">
        <v>22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Anleitung</vt:lpstr>
      <vt:lpstr>Übersichtsrechner rein-raus</vt:lpstr>
      <vt:lpstr>Tabelle3</vt:lpstr>
    </vt:vector>
  </TitlesOfParts>
  <Company>GB Umwelt und Gesundheit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Busse Johanna</dc:creator>
  <cp:lastModifiedBy>Busse Johanna</cp:lastModifiedBy>
  <dcterms:created xsi:type="dcterms:W3CDTF">2016-05-03T14:33:55Z</dcterms:created>
  <dcterms:modified xsi:type="dcterms:W3CDTF">2016-06-20T09:00:53Z</dcterms:modified>
</cp:coreProperties>
</file>