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60" yWindow="435" windowWidth="24675" windowHeight="11790"/>
  </bookViews>
  <sheets>
    <sheet name="Anleitung" sheetId="1" r:id="rId1"/>
    <sheet name="fortlaufender Rechner" sheetId="2" r:id="rId2"/>
    <sheet name="Tabelle3" sheetId="3" r:id="rId3"/>
  </sheets>
  <calcPr calcId="145621"/>
</workbook>
</file>

<file path=xl/calcChain.xml><?xml version="1.0" encoding="utf-8"?>
<calcChain xmlns="http://schemas.openxmlformats.org/spreadsheetml/2006/main">
  <c r="P5" i="2" l="1"/>
  <c r="P7" i="2"/>
  <c r="P8" i="2"/>
  <c r="P9" i="2"/>
  <c r="P10" i="2"/>
  <c r="P11" i="2"/>
  <c r="P12" i="2"/>
  <c r="P13" i="2"/>
  <c r="P14" i="2"/>
  <c r="P15" i="2"/>
  <c r="P16" i="2"/>
  <c r="P17" i="2"/>
  <c r="P18" i="2"/>
  <c r="P19" i="2"/>
  <c r="P20" i="2"/>
  <c r="P21" i="2"/>
  <c r="P22" i="2"/>
  <c r="P23" i="2"/>
  <c r="P24" i="2"/>
  <c r="P25" i="2"/>
  <c r="P26" i="2"/>
  <c r="P27" i="2"/>
  <c r="P28" i="2"/>
  <c r="P29" i="2"/>
  <c r="P30" i="2"/>
  <c r="P31" i="2"/>
  <c r="P32" i="2"/>
  <c r="P33" i="2"/>
  <c r="P34" i="2"/>
  <c r="P35" i="2"/>
  <c r="P36" i="2"/>
  <c r="P37" i="2"/>
  <c r="P38" i="2"/>
  <c r="P39" i="2"/>
  <c r="P40" i="2"/>
  <c r="P41" i="2"/>
  <c r="P42" i="2"/>
  <c r="P43" i="2"/>
  <c r="P44" i="2"/>
  <c r="P45" i="2"/>
  <c r="P46" i="2"/>
  <c r="P47" i="2"/>
  <c r="P48" i="2"/>
  <c r="P49" i="2"/>
  <c r="P50" i="2"/>
  <c r="P51" i="2"/>
  <c r="P52" i="2"/>
  <c r="P53" i="2"/>
  <c r="P54" i="2"/>
  <c r="P55" i="2"/>
  <c r="P56" i="2"/>
  <c r="P57" i="2"/>
  <c r="P58" i="2"/>
  <c r="P59" i="2"/>
  <c r="P60" i="2"/>
  <c r="P61" i="2"/>
  <c r="P62" i="2"/>
  <c r="P63" i="2"/>
  <c r="P64" i="2"/>
  <c r="P65" i="2"/>
  <c r="P66" i="2"/>
  <c r="P67" i="2"/>
  <c r="P68" i="2"/>
  <c r="P69" i="2"/>
  <c r="P70" i="2"/>
  <c r="P71" i="2"/>
  <c r="P72" i="2"/>
  <c r="P73" i="2"/>
  <c r="P74" i="2"/>
  <c r="P75" i="2"/>
  <c r="P76" i="2"/>
  <c r="P77" i="2"/>
  <c r="P78" i="2"/>
  <c r="P79" i="2"/>
  <c r="P80" i="2"/>
  <c r="P81" i="2"/>
  <c r="P82" i="2"/>
  <c r="P83" i="2"/>
  <c r="P84" i="2"/>
  <c r="P85" i="2"/>
  <c r="P86" i="2"/>
  <c r="P87" i="2"/>
  <c r="P88" i="2"/>
  <c r="P89" i="2"/>
  <c r="P90" i="2"/>
  <c r="P91" i="2"/>
  <c r="P92" i="2"/>
  <c r="P93" i="2"/>
  <c r="P94" i="2"/>
  <c r="P95" i="2"/>
  <c r="P96" i="2"/>
  <c r="P97" i="2"/>
  <c r="P98" i="2"/>
  <c r="P99" i="2"/>
  <c r="P100" i="2"/>
  <c r="P101" i="2"/>
  <c r="P102" i="2"/>
  <c r="P103" i="2"/>
  <c r="P104" i="2"/>
  <c r="P105" i="2"/>
  <c r="P106" i="2"/>
  <c r="P107" i="2"/>
  <c r="P108" i="2"/>
  <c r="P109" i="2"/>
  <c r="P110" i="2"/>
  <c r="P111" i="2"/>
  <c r="P112" i="2"/>
  <c r="P113" i="2"/>
  <c r="P114" i="2"/>
  <c r="P115" i="2"/>
  <c r="P116" i="2"/>
  <c r="P117" i="2"/>
  <c r="P118" i="2"/>
  <c r="P119" i="2"/>
  <c r="P120" i="2"/>
  <c r="P121" i="2"/>
  <c r="P122" i="2"/>
  <c r="P123" i="2"/>
  <c r="P124" i="2"/>
  <c r="P125" i="2"/>
  <c r="P126" i="2"/>
  <c r="P127" i="2"/>
  <c r="P128" i="2"/>
  <c r="P129" i="2"/>
  <c r="P130" i="2"/>
  <c r="P131" i="2"/>
  <c r="P132" i="2"/>
  <c r="P133" i="2"/>
  <c r="P134" i="2"/>
  <c r="P135" i="2"/>
  <c r="P136" i="2"/>
  <c r="P137" i="2"/>
  <c r="P138" i="2"/>
  <c r="P139" i="2"/>
  <c r="P140" i="2"/>
  <c r="P141" i="2"/>
  <c r="P142" i="2"/>
  <c r="P143" i="2"/>
  <c r="P144" i="2"/>
  <c r="P145" i="2"/>
  <c r="P146" i="2"/>
  <c r="P147" i="2"/>
  <c r="P148" i="2"/>
  <c r="P149" i="2"/>
  <c r="P150" i="2"/>
  <c r="P151" i="2"/>
  <c r="P152" i="2"/>
  <c r="P153" i="2"/>
  <c r="P154" i="2"/>
  <c r="P155" i="2"/>
  <c r="P156" i="2"/>
  <c r="P157" i="2"/>
  <c r="P158" i="2"/>
  <c r="P159" i="2"/>
  <c r="P160" i="2"/>
  <c r="P161" i="2"/>
  <c r="L5" i="2" l="1"/>
  <c r="L7" i="2"/>
  <c r="L8" i="2"/>
  <c r="L9" i="2"/>
  <c r="L10" i="2"/>
  <c r="L11" i="2"/>
  <c r="L12" i="2"/>
  <c r="L13" i="2"/>
  <c r="L14" i="2"/>
  <c r="L15" i="2"/>
  <c r="L16" i="2"/>
  <c r="L17" i="2"/>
  <c r="L18" i="2"/>
  <c r="L19" i="2"/>
  <c r="L20" i="2"/>
  <c r="L21" i="2"/>
  <c r="L22" i="2"/>
  <c r="L23" i="2"/>
  <c r="L24" i="2"/>
  <c r="L25" i="2"/>
  <c r="L26" i="2"/>
  <c r="L27" i="2"/>
  <c r="L28" i="2"/>
  <c r="L29" i="2"/>
  <c r="L30" i="2"/>
  <c r="L31" i="2"/>
  <c r="L32" i="2"/>
  <c r="L33" i="2"/>
  <c r="L34" i="2"/>
  <c r="L35" i="2"/>
  <c r="L36" i="2"/>
  <c r="L37" i="2"/>
  <c r="L38" i="2"/>
  <c r="L39" i="2"/>
  <c r="L40" i="2"/>
  <c r="L41" i="2"/>
  <c r="L42" i="2"/>
  <c r="L43" i="2"/>
  <c r="L44" i="2"/>
  <c r="L45" i="2"/>
  <c r="L46" i="2"/>
  <c r="L47" i="2"/>
  <c r="L48" i="2"/>
  <c r="L49" i="2"/>
  <c r="L50" i="2"/>
  <c r="L51" i="2"/>
  <c r="L52" i="2"/>
  <c r="L53" i="2"/>
  <c r="L54" i="2"/>
  <c r="L55" i="2"/>
  <c r="L56" i="2"/>
  <c r="L57" i="2"/>
  <c r="L58" i="2"/>
  <c r="L59" i="2"/>
  <c r="L60" i="2"/>
  <c r="L61" i="2"/>
  <c r="L62" i="2"/>
  <c r="L63" i="2"/>
  <c r="L64" i="2"/>
  <c r="L65" i="2"/>
  <c r="L66" i="2"/>
  <c r="L67" i="2"/>
  <c r="L68" i="2"/>
  <c r="L69" i="2"/>
  <c r="L70" i="2"/>
  <c r="L71" i="2"/>
  <c r="L72" i="2"/>
  <c r="L73" i="2"/>
  <c r="L74" i="2"/>
  <c r="L75" i="2"/>
  <c r="L76" i="2"/>
  <c r="L77" i="2"/>
  <c r="L78" i="2"/>
  <c r="L79" i="2"/>
  <c r="L80" i="2"/>
  <c r="L81" i="2"/>
  <c r="L82" i="2"/>
  <c r="L83" i="2"/>
  <c r="L84" i="2"/>
  <c r="L85" i="2"/>
  <c r="L86" i="2"/>
  <c r="L87" i="2"/>
  <c r="L88" i="2"/>
  <c r="L89" i="2"/>
  <c r="L90" i="2"/>
  <c r="L91" i="2"/>
  <c r="L92" i="2"/>
  <c r="L93" i="2"/>
  <c r="L94" i="2"/>
  <c r="L95" i="2"/>
  <c r="L96" i="2"/>
  <c r="L97" i="2"/>
  <c r="L98" i="2"/>
  <c r="L99" i="2"/>
  <c r="L100" i="2"/>
  <c r="L101" i="2"/>
  <c r="L102" i="2"/>
  <c r="L103" i="2"/>
  <c r="L104" i="2"/>
  <c r="L105" i="2"/>
  <c r="L106" i="2"/>
  <c r="L107" i="2"/>
  <c r="L108" i="2"/>
  <c r="L109" i="2"/>
  <c r="L110" i="2"/>
  <c r="L111" i="2"/>
  <c r="L112" i="2"/>
  <c r="L113" i="2"/>
  <c r="L114" i="2"/>
  <c r="L115" i="2"/>
  <c r="L116" i="2"/>
  <c r="L117" i="2"/>
  <c r="L118" i="2"/>
  <c r="L119" i="2"/>
  <c r="L120" i="2"/>
  <c r="L121" i="2"/>
  <c r="L122" i="2"/>
  <c r="L123" i="2"/>
  <c r="L124" i="2"/>
  <c r="L125" i="2"/>
  <c r="L126" i="2"/>
  <c r="L127" i="2"/>
  <c r="L128" i="2"/>
  <c r="L129" i="2"/>
  <c r="L130" i="2"/>
  <c r="L131" i="2"/>
  <c r="L132" i="2"/>
  <c r="L133" i="2"/>
  <c r="L134" i="2"/>
  <c r="L135" i="2"/>
  <c r="L136" i="2"/>
  <c r="L137" i="2"/>
  <c r="L138" i="2"/>
  <c r="L139" i="2"/>
  <c r="L140" i="2"/>
  <c r="L141" i="2"/>
  <c r="L142" i="2"/>
  <c r="L143" i="2"/>
  <c r="L144" i="2"/>
  <c r="L145" i="2"/>
  <c r="L146" i="2"/>
  <c r="L147" i="2"/>
  <c r="L148" i="2"/>
  <c r="L149" i="2"/>
  <c r="L150" i="2"/>
  <c r="L151" i="2"/>
  <c r="L152" i="2"/>
  <c r="L153" i="2"/>
  <c r="L154" i="2"/>
  <c r="L155" i="2"/>
  <c r="L156" i="2"/>
  <c r="L157" i="2"/>
  <c r="L158" i="2"/>
  <c r="L159" i="2"/>
  <c r="L160" i="2"/>
  <c r="L161" i="2"/>
  <c r="M5" i="2"/>
  <c r="M7" i="2"/>
  <c r="M8" i="2"/>
  <c r="M9" i="2"/>
  <c r="M10" i="2"/>
  <c r="M11" i="2"/>
  <c r="M12" i="2"/>
  <c r="M13" i="2"/>
  <c r="M14" i="2"/>
  <c r="M15" i="2"/>
  <c r="M16" i="2"/>
  <c r="M17" i="2"/>
  <c r="M18" i="2"/>
  <c r="M19" i="2"/>
  <c r="M20" i="2"/>
  <c r="M21" i="2"/>
  <c r="M22" i="2"/>
  <c r="M23" i="2"/>
  <c r="M24" i="2"/>
  <c r="M25" i="2"/>
  <c r="M26" i="2"/>
  <c r="M27" i="2"/>
  <c r="M28" i="2"/>
  <c r="M29" i="2"/>
  <c r="M30" i="2"/>
  <c r="M31" i="2"/>
  <c r="M32" i="2"/>
  <c r="M33" i="2"/>
  <c r="M34" i="2"/>
  <c r="M35" i="2"/>
  <c r="M36" i="2"/>
  <c r="M37" i="2"/>
  <c r="M38" i="2"/>
  <c r="M39" i="2"/>
  <c r="M40" i="2"/>
  <c r="M41" i="2"/>
  <c r="M42" i="2"/>
  <c r="M43" i="2"/>
  <c r="M44" i="2"/>
  <c r="M45" i="2"/>
  <c r="M46" i="2"/>
  <c r="M47" i="2"/>
  <c r="M48" i="2"/>
  <c r="M49" i="2"/>
  <c r="M50" i="2"/>
  <c r="M51" i="2"/>
  <c r="M52" i="2"/>
  <c r="M53" i="2"/>
  <c r="M54" i="2"/>
  <c r="M55" i="2"/>
  <c r="M56" i="2"/>
  <c r="M57" i="2"/>
  <c r="M58" i="2"/>
  <c r="M59" i="2"/>
  <c r="M60" i="2"/>
  <c r="M61" i="2"/>
  <c r="M62" i="2"/>
  <c r="M63" i="2"/>
  <c r="M64" i="2"/>
  <c r="M65" i="2"/>
  <c r="M66" i="2"/>
  <c r="M67" i="2"/>
  <c r="M68" i="2"/>
  <c r="M69" i="2"/>
  <c r="M70" i="2"/>
  <c r="M71" i="2"/>
  <c r="M72" i="2"/>
  <c r="M73" i="2"/>
  <c r="M74" i="2"/>
  <c r="M75" i="2"/>
  <c r="M76" i="2"/>
  <c r="M77" i="2"/>
  <c r="M78" i="2"/>
  <c r="M79" i="2"/>
  <c r="M80" i="2"/>
  <c r="M81" i="2"/>
  <c r="M82" i="2"/>
  <c r="M83" i="2"/>
  <c r="M84" i="2"/>
  <c r="M85" i="2"/>
  <c r="M86" i="2"/>
  <c r="M87" i="2"/>
  <c r="M88" i="2"/>
  <c r="M89" i="2"/>
  <c r="M90" i="2"/>
  <c r="M91" i="2"/>
  <c r="M92" i="2"/>
  <c r="M93" i="2"/>
  <c r="M94" i="2"/>
  <c r="M95" i="2"/>
  <c r="M96" i="2"/>
  <c r="M97" i="2"/>
  <c r="M98" i="2"/>
  <c r="M99" i="2"/>
  <c r="M100" i="2"/>
  <c r="M101" i="2"/>
  <c r="M102" i="2"/>
  <c r="M103" i="2"/>
  <c r="M104" i="2"/>
  <c r="M105" i="2"/>
  <c r="M106" i="2"/>
  <c r="M107" i="2"/>
  <c r="M108" i="2"/>
  <c r="M109" i="2"/>
  <c r="M110" i="2"/>
  <c r="M111" i="2"/>
  <c r="M112" i="2"/>
  <c r="M113" i="2"/>
  <c r="M114" i="2"/>
  <c r="M115" i="2"/>
  <c r="M116" i="2"/>
  <c r="M117" i="2"/>
  <c r="M118" i="2"/>
  <c r="M119" i="2"/>
  <c r="M120" i="2"/>
  <c r="M121" i="2"/>
  <c r="M122" i="2"/>
  <c r="M123" i="2"/>
  <c r="M124" i="2"/>
  <c r="M125" i="2"/>
  <c r="M126" i="2"/>
  <c r="M127" i="2"/>
  <c r="M128" i="2"/>
  <c r="M129" i="2"/>
  <c r="M130" i="2"/>
  <c r="M131" i="2"/>
  <c r="M132" i="2"/>
  <c r="M133" i="2"/>
  <c r="M134" i="2"/>
  <c r="M135" i="2"/>
  <c r="M136" i="2"/>
  <c r="M137" i="2"/>
  <c r="M138" i="2"/>
  <c r="M139" i="2"/>
  <c r="M140" i="2"/>
  <c r="M141" i="2"/>
  <c r="M142" i="2"/>
  <c r="M143" i="2"/>
  <c r="M144" i="2"/>
  <c r="M145" i="2"/>
  <c r="M146" i="2"/>
  <c r="M147" i="2"/>
  <c r="M148" i="2"/>
  <c r="M149" i="2"/>
  <c r="M150" i="2"/>
  <c r="M151" i="2"/>
  <c r="M152" i="2"/>
  <c r="M153" i="2"/>
  <c r="M154" i="2"/>
  <c r="M155" i="2"/>
  <c r="M156" i="2"/>
  <c r="M157" i="2"/>
  <c r="M158" i="2"/>
  <c r="M159" i="2"/>
  <c r="M160" i="2"/>
  <c r="M161" i="2"/>
  <c r="O5" i="2"/>
  <c r="O6" i="2"/>
  <c r="O7" i="2"/>
  <c r="O8" i="2"/>
  <c r="O9" i="2"/>
  <c r="O10" i="2"/>
  <c r="O11" i="2"/>
  <c r="O12" i="2"/>
  <c r="O13" i="2"/>
  <c r="O14" i="2"/>
  <c r="O15" i="2"/>
  <c r="O16" i="2"/>
  <c r="O17" i="2"/>
  <c r="O18" i="2"/>
  <c r="O19" i="2"/>
  <c r="O20" i="2"/>
  <c r="O21" i="2"/>
  <c r="O22" i="2"/>
  <c r="O23" i="2"/>
  <c r="O24" i="2"/>
  <c r="O25" i="2"/>
  <c r="O26" i="2"/>
  <c r="O27" i="2"/>
  <c r="O28" i="2"/>
  <c r="O29" i="2"/>
  <c r="O30" i="2"/>
  <c r="O31" i="2"/>
  <c r="O32" i="2"/>
  <c r="O33" i="2"/>
  <c r="O34" i="2"/>
  <c r="O35" i="2"/>
  <c r="O36" i="2"/>
  <c r="O37" i="2"/>
  <c r="O38" i="2"/>
  <c r="O39" i="2"/>
  <c r="O40" i="2"/>
  <c r="O41" i="2"/>
  <c r="O42" i="2"/>
  <c r="O43" i="2"/>
  <c r="O44" i="2"/>
  <c r="O45" i="2"/>
  <c r="O46" i="2"/>
  <c r="O47" i="2"/>
  <c r="O48" i="2"/>
  <c r="O49" i="2"/>
  <c r="O50" i="2"/>
  <c r="O51" i="2"/>
  <c r="O52" i="2"/>
  <c r="O53" i="2"/>
  <c r="O54" i="2"/>
  <c r="O55" i="2"/>
  <c r="O56" i="2"/>
  <c r="O57" i="2"/>
  <c r="O58" i="2"/>
  <c r="O59" i="2"/>
  <c r="O60" i="2"/>
  <c r="O61" i="2"/>
  <c r="O62" i="2"/>
  <c r="O63" i="2"/>
  <c r="O64" i="2"/>
  <c r="O65" i="2"/>
  <c r="O66" i="2"/>
  <c r="O67" i="2"/>
  <c r="O68" i="2"/>
  <c r="O69" i="2"/>
  <c r="O70" i="2"/>
  <c r="O71" i="2"/>
  <c r="O72" i="2"/>
  <c r="O73" i="2"/>
  <c r="O74" i="2"/>
  <c r="O75" i="2"/>
  <c r="O76" i="2"/>
  <c r="O77" i="2"/>
  <c r="O78" i="2"/>
  <c r="O79" i="2"/>
  <c r="O80" i="2"/>
  <c r="O81" i="2"/>
  <c r="O82" i="2"/>
  <c r="O83" i="2"/>
  <c r="O84" i="2"/>
  <c r="O85" i="2"/>
  <c r="O86" i="2"/>
  <c r="O87" i="2"/>
  <c r="O88" i="2"/>
  <c r="O89" i="2"/>
  <c r="O90" i="2"/>
  <c r="O91" i="2"/>
  <c r="O92" i="2"/>
  <c r="O93" i="2"/>
  <c r="O94" i="2"/>
  <c r="O95" i="2"/>
  <c r="O96" i="2"/>
  <c r="O97" i="2"/>
  <c r="O98" i="2"/>
  <c r="O99" i="2"/>
  <c r="O100" i="2"/>
  <c r="O101" i="2"/>
  <c r="O102" i="2"/>
  <c r="O103" i="2"/>
  <c r="O104" i="2"/>
  <c r="O105" i="2"/>
  <c r="O106" i="2"/>
  <c r="O107" i="2"/>
  <c r="O108" i="2"/>
  <c r="O109" i="2"/>
  <c r="O110" i="2"/>
  <c r="O111" i="2"/>
  <c r="O112" i="2"/>
  <c r="O113" i="2"/>
  <c r="O114" i="2"/>
  <c r="O115" i="2"/>
  <c r="O116" i="2"/>
  <c r="O117" i="2"/>
  <c r="O118" i="2"/>
  <c r="O119" i="2"/>
  <c r="O120" i="2"/>
  <c r="O121" i="2"/>
  <c r="O122" i="2"/>
  <c r="O123" i="2"/>
  <c r="O124" i="2"/>
  <c r="O125" i="2"/>
  <c r="O126" i="2"/>
  <c r="O127" i="2"/>
  <c r="O128" i="2"/>
  <c r="O129" i="2"/>
  <c r="O130" i="2"/>
  <c r="O131" i="2"/>
  <c r="O132" i="2"/>
  <c r="O133" i="2"/>
  <c r="O134" i="2"/>
  <c r="O135" i="2"/>
  <c r="O136" i="2"/>
  <c r="O137" i="2"/>
  <c r="O138" i="2"/>
  <c r="O139" i="2"/>
  <c r="O140" i="2"/>
  <c r="O141" i="2"/>
  <c r="O142" i="2"/>
  <c r="O143" i="2"/>
  <c r="O144" i="2"/>
  <c r="O145" i="2"/>
  <c r="O146" i="2"/>
  <c r="O147" i="2"/>
  <c r="O148" i="2"/>
  <c r="O149" i="2"/>
  <c r="O150" i="2"/>
  <c r="O151" i="2"/>
  <c r="O152" i="2"/>
  <c r="O153" i="2"/>
  <c r="O154" i="2"/>
  <c r="O155" i="2"/>
  <c r="O156" i="2"/>
  <c r="O157" i="2"/>
  <c r="O158" i="2"/>
  <c r="O159" i="2"/>
  <c r="O160" i="2"/>
  <c r="O161" i="2"/>
  <c r="O3" i="2"/>
  <c r="I25" i="2" l="1"/>
  <c r="J25" i="2"/>
  <c r="K25" i="2"/>
  <c r="N25" i="2"/>
  <c r="I26" i="2"/>
  <c r="J26" i="2"/>
  <c r="K26" i="2"/>
  <c r="N26" i="2"/>
  <c r="I27" i="2"/>
  <c r="J27" i="2"/>
  <c r="K27" i="2"/>
  <c r="N27" i="2"/>
  <c r="I28" i="2"/>
  <c r="J28" i="2"/>
  <c r="K28" i="2"/>
  <c r="N28" i="2"/>
  <c r="I29" i="2"/>
  <c r="J29" i="2"/>
  <c r="K29" i="2"/>
  <c r="N29" i="2"/>
  <c r="I30" i="2"/>
  <c r="J30" i="2"/>
  <c r="K30" i="2"/>
  <c r="N30" i="2"/>
  <c r="I31" i="2"/>
  <c r="J31" i="2"/>
  <c r="K31" i="2"/>
  <c r="N31" i="2"/>
  <c r="I32" i="2"/>
  <c r="J32" i="2"/>
  <c r="K32" i="2"/>
  <c r="N32" i="2"/>
  <c r="I33" i="2"/>
  <c r="J33" i="2"/>
  <c r="K33" i="2"/>
  <c r="N33" i="2"/>
  <c r="I34" i="2"/>
  <c r="J34" i="2"/>
  <c r="K34" i="2"/>
  <c r="N34" i="2"/>
  <c r="I35" i="2"/>
  <c r="J35" i="2"/>
  <c r="K35" i="2"/>
  <c r="N35" i="2"/>
  <c r="I36" i="2"/>
  <c r="J36" i="2"/>
  <c r="K36" i="2"/>
  <c r="N36" i="2"/>
  <c r="I37" i="2"/>
  <c r="J37" i="2"/>
  <c r="K37" i="2"/>
  <c r="N37" i="2"/>
  <c r="I38" i="2"/>
  <c r="J38" i="2"/>
  <c r="K38" i="2"/>
  <c r="N38" i="2"/>
  <c r="I39" i="2"/>
  <c r="J39" i="2"/>
  <c r="K39" i="2"/>
  <c r="N39" i="2"/>
  <c r="I40" i="2"/>
  <c r="J40" i="2"/>
  <c r="K40" i="2"/>
  <c r="N40" i="2"/>
  <c r="I41" i="2"/>
  <c r="J41" i="2"/>
  <c r="K41" i="2"/>
  <c r="N41" i="2"/>
  <c r="I42" i="2"/>
  <c r="J42" i="2"/>
  <c r="K42" i="2"/>
  <c r="N42" i="2"/>
  <c r="I43" i="2"/>
  <c r="J43" i="2"/>
  <c r="K43" i="2"/>
  <c r="N43" i="2"/>
  <c r="I44" i="2"/>
  <c r="J44" i="2"/>
  <c r="K44" i="2"/>
  <c r="N44" i="2"/>
  <c r="I45" i="2"/>
  <c r="J45" i="2"/>
  <c r="K45" i="2"/>
  <c r="N45" i="2"/>
  <c r="I46" i="2"/>
  <c r="J46" i="2"/>
  <c r="K46" i="2"/>
  <c r="N46" i="2"/>
  <c r="I47" i="2"/>
  <c r="J47" i="2"/>
  <c r="K47" i="2"/>
  <c r="N47" i="2"/>
  <c r="I48" i="2"/>
  <c r="J48" i="2"/>
  <c r="K48" i="2"/>
  <c r="N48" i="2"/>
  <c r="I49" i="2"/>
  <c r="J49" i="2"/>
  <c r="K49" i="2"/>
  <c r="N49" i="2"/>
  <c r="I50" i="2"/>
  <c r="J50" i="2"/>
  <c r="K50" i="2"/>
  <c r="N50" i="2"/>
  <c r="I51" i="2"/>
  <c r="J51" i="2"/>
  <c r="K51" i="2"/>
  <c r="N51" i="2"/>
  <c r="I52" i="2"/>
  <c r="J52" i="2"/>
  <c r="K52" i="2"/>
  <c r="N52" i="2"/>
  <c r="I53" i="2"/>
  <c r="J53" i="2"/>
  <c r="K53" i="2"/>
  <c r="N53" i="2"/>
  <c r="I54" i="2"/>
  <c r="J54" i="2"/>
  <c r="K54" i="2"/>
  <c r="N54" i="2"/>
  <c r="I55" i="2"/>
  <c r="J55" i="2"/>
  <c r="K55" i="2"/>
  <c r="N55" i="2"/>
  <c r="I56" i="2"/>
  <c r="J56" i="2"/>
  <c r="K56" i="2"/>
  <c r="N56" i="2"/>
  <c r="I57" i="2"/>
  <c r="J57" i="2"/>
  <c r="K57" i="2"/>
  <c r="N57" i="2"/>
  <c r="I58" i="2"/>
  <c r="J58" i="2"/>
  <c r="K58" i="2"/>
  <c r="N58" i="2"/>
  <c r="I59" i="2"/>
  <c r="J59" i="2"/>
  <c r="K59" i="2"/>
  <c r="N59" i="2"/>
  <c r="I60" i="2"/>
  <c r="J60" i="2"/>
  <c r="K60" i="2"/>
  <c r="N60" i="2"/>
  <c r="I61" i="2"/>
  <c r="J61" i="2"/>
  <c r="K61" i="2"/>
  <c r="N61" i="2"/>
  <c r="I62" i="2"/>
  <c r="J62" i="2"/>
  <c r="K62" i="2"/>
  <c r="N62" i="2"/>
  <c r="I63" i="2"/>
  <c r="J63" i="2"/>
  <c r="K63" i="2"/>
  <c r="N63" i="2"/>
  <c r="I64" i="2"/>
  <c r="J64" i="2"/>
  <c r="K64" i="2"/>
  <c r="N64" i="2"/>
  <c r="I65" i="2"/>
  <c r="J65" i="2"/>
  <c r="K65" i="2"/>
  <c r="N65" i="2"/>
  <c r="I66" i="2"/>
  <c r="J66" i="2"/>
  <c r="K66" i="2"/>
  <c r="N66" i="2"/>
  <c r="I67" i="2"/>
  <c r="J67" i="2"/>
  <c r="K67" i="2"/>
  <c r="N67" i="2"/>
  <c r="I68" i="2"/>
  <c r="J68" i="2"/>
  <c r="K68" i="2"/>
  <c r="N68" i="2"/>
  <c r="I69" i="2"/>
  <c r="J69" i="2"/>
  <c r="K69" i="2"/>
  <c r="N69" i="2"/>
  <c r="I70" i="2"/>
  <c r="J70" i="2"/>
  <c r="K70" i="2"/>
  <c r="N70" i="2"/>
  <c r="I71" i="2"/>
  <c r="J71" i="2"/>
  <c r="K71" i="2"/>
  <c r="N71" i="2"/>
  <c r="I72" i="2"/>
  <c r="J72" i="2"/>
  <c r="K72" i="2"/>
  <c r="N72" i="2"/>
  <c r="I73" i="2"/>
  <c r="J73" i="2"/>
  <c r="K73" i="2"/>
  <c r="N73" i="2"/>
  <c r="I74" i="2"/>
  <c r="J74" i="2"/>
  <c r="K74" i="2"/>
  <c r="N74" i="2"/>
  <c r="I75" i="2"/>
  <c r="J75" i="2"/>
  <c r="K75" i="2"/>
  <c r="N75" i="2"/>
  <c r="I76" i="2"/>
  <c r="J76" i="2"/>
  <c r="K76" i="2"/>
  <c r="N76" i="2"/>
  <c r="I77" i="2"/>
  <c r="J77" i="2"/>
  <c r="K77" i="2"/>
  <c r="N77" i="2"/>
  <c r="I78" i="2"/>
  <c r="J78" i="2"/>
  <c r="K78" i="2"/>
  <c r="N78" i="2"/>
  <c r="I79" i="2"/>
  <c r="J79" i="2"/>
  <c r="K79" i="2"/>
  <c r="N79" i="2"/>
  <c r="I80" i="2"/>
  <c r="J80" i="2"/>
  <c r="K80" i="2"/>
  <c r="N80" i="2"/>
  <c r="I81" i="2"/>
  <c r="J81" i="2"/>
  <c r="K81" i="2"/>
  <c r="N81" i="2"/>
  <c r="I82" i="2"/>
  <c r="J82" i="2"/>
  <c r="K82" i="2"/>
  <c r="N82" i="2"/>
  <c r="I83" i="2"/>
  <c r="J83" i="2"/>
  <c r="K83" i="2"/>
  <c r="N83" i="2"/>
  <c r="I84" i="2"/>
  <c r="J84" i="2"/>
  <c r="K84" i="2"/>
  <c r="N84" i="2"/>
  <c r="I85" i="2"/>
  <c r="J85" i="2"/>
  <c r="K85" i="2"/>
  <c r="N85" i="2"/>
  <c r="I86" i="2"/>
  <c r="J86" i="2"/>
  <c r="K86" i="2"/>
  <c r="N86" i="2"/>
  <c r="I87" i="2"/>
  <c r="J87" i="2"/>
  <c r="K87" i="2"/>
  <c r="N87" i="2"/>
  <c r="I88" i="2"/>
  <c r="J88" i="2"/>
  <c r="K88" i="2"/>
  <c r="N88" i="2"/>
  <c r="I89" i="2"/>
  <c r="J89" i="2"/>
  <c r="K89" i="2"/>
  <c r="N89" i="2"/>
  <c r="I90" i="2"/>
  <c r="J90" i="2"/>
  <c r="K90" i="2"/>
  <c r="N90" i="2"/>
  <c r="I91" i="2"/>
  <c r="J91" i="2"/>
  <c r="K91" i="2"/>
  <c r="N91" i="2"/>
  <c r="I92" i="2"/>
  <c r="J92" i="2"/>
  <c r="K92" i="2"/>
  <c r="N92" i="2"/>
  <c r="I93" i="2"/>
  <c r="J93" i="2"/>
  <c r="K93" i="2"/>
  <c r="N93" i="2"/>
  <c r="I94" i="2"/>
  <c r="J94" i="2"/>
  <c r="K94" i="2"/>
  <c r="N94" i="2"/>
  <c r="I95" i="2"/>
  <c r="J95" i="2"/>
  <c r="K95" i="2"/>
  <c r="N95" i="2"/>
  <c r="I96" i="2"/>
  <c r="J96" i="2"/>
  <c r="K96" i="2"/>
  <c r="N96" i="2"/>
  <c r="I97" i="2"/>
  <c r="J97" i="2"/>
  <c r="K97" i="2"/>
  <c r="N97" i="2"/>
  <c r="I98" i="2"/>
  <c r="J98" i="2"/>
  <c r="K98" i="2"/>
  <c r="N98" i="2"/>
  <c r="I99" i="2"/>
  <c r="J99" i="2"/>
  <c r="K99" i="2"/>
  <c r="N99" i="2"/>
  <c r="I100" i="2"/>
  <c r="J100" i="2"/>
  <c r="K100" i="2"/>
  <c r="N100" i="2"/>
  <c r="I101" i="2"/>
  <c r="J101" i="2"/>
  <c r="K101" i="2"/>
  <c r="N101" i="2"/>
  <c r="I102" i="2"/>
  <c r="J102" i="2"/>
  <c r="K102" i="2"/>
  <c r="N102" i="2"/>
  <c r="I103" i="2"/>
  <c r="J103" i="2"/>
  <c r="K103" i="2"/>
  <c r="N103" i="2"/>
  <c r="I104" i="2"/>
  <c r="J104" i="2"/>
  <c r="K104" i="2"/>
  <c r="N104" i="2"/>
  <c r="I105" i="2"/>
  <c r="J105" i="2"/>
  <c r="K105" i="2"/>
  <c r="N105" i="2"/>
  <c r="I106" i="2"/>
  <c r="J106" i="2"/>
  <c r="K106" i="2"/>
  <c r="N106" i="2"/>
  <c r="I107" i="2"/>
  <c r="J107" i="2"/>
  <c r="K107" i="2"/>
  <c r="N107" i="2"/>
  <c r="I108" i="2"/>
  <c r="J108" i="2"/>
  <c r="K108" i="2"/>
  <c r="N108" i="2"/>
  <c r="I109" i="2"/>
  <c r="J109" i="2"/>
  <c r="K109" i="2"/>
  <c r="N109" i="2"/>
  <c r="I110" i="2"/>
  <c r="J110" i="2"/>
  <c r="K110" i="2"/>
  <c r="N110" i="2"/>
  <c r="I111" i="2"/>
  <c r="J111" i="2"/>
  <c r="K111" i="2"/>
  <c r="N111" i="2"/>
  <c r="I112" i="2"/>
  <c r="J112" i="2"/>
  <c r="K112" i="2"/>
  <c r="N112" i="2"/>
  <c r="I113" i="2"/>
  <c r="J113" i="2"/>
  <c r="K113" i="2"/>
  <c r="N113" i="2"/>
  <c r="I114" i="2"/>
  <c r="J114" i="2"/>
  <c r="K114" i="2"/>
  <c r="N114" i="2"/>
  <c r="I115" i="2"/>
  <c r="J115" i="2"/>
  <c r="K115" i="2"/>
  <c r="N115" i="2"/>
  <c r="I116" i="2"/>
  <c r="J116" i="2"/>
  <c r="K116" i="2"/>
  <c r="N116" i="2"/>
  <c r="I117" i="2"/>
  <c r="J117" i="2"/>
  <c r="K117" i="2"/>
  <c r="N117" i="2"/>
  <c r="I118" i="2"/>
  <c r="J118" i="2"/>
  <c r="K118" i="2"/>
  <c r="N118" i="2"/>
  <c r="I119" i="2"/>
  <c r="J119" i="2"/>
  <c r="K119" i="2"/>
  <c r="N119" i="2"/>
  <c r="I120" i="2"/>
  <c r="J120" i="2"/>
  <c r="K120" i="2"/>
  <c r="N120" i="2"/>
  <c r="I121" i="2"/>
  <c r="J121" i="2"/>
  <c r="K121" i="2"/>
  <c r="N121" i="2"/>
  <c r="I122" i="2"/>
  <c r="J122" i="2"/>
  <c r="K122" i="2"/>
  <c r="N122" i="2"/>
  <c r="I123" i="2"/>
  <c r="J123" i="2"/>
  <c r="K123" i="2"/>
  <c r="N123" i="2"/>
  <c r="I124" i="2"/>
  <c r="J124" i="2"/>
  <c r="K124" i="2"/>
  <c r="N124" i="2"/>
  <c r="I125" i="2"/>
  <c r="J125" i="2"/>
  <c r="K125" i="2"/>
  <c r="N125" i="2"/>
  <c r="I126" i="2"/>
  <c r="J126" i="2"/>
  <c r="K126" i="2"/>
  <c r="N126" i="2"/>
  <c r="I127" i="2"/>
  <c r="J127" i="2"/>
  <c r="K127" i="2"/>
  <c r="N127" i="2"/>
  <c r="I128" i="2"/>
  <c r="J128" i="2"/>
  <c r="K128" i="2"/>
  <c r="N128" i="2"/>
  <c r="I129" i="2"/>
  <c r="J129" i="2"/>
  <c r="K129" i="2"/>
  <c r="N129" i="2"/>
  <c r="I130" i="2"/>
  <c r="J130" i="2"/>
  <c r="K130" i="2"/>
  <c r="N130" i="2"/>
  <c r="I131" i="2"/>
  <c r="J131" i="2"/>
  <c r="K131" i="2"/>
  <c r="N131" i="2"/>
  <c r="I132" i="2"/>
  <c r="J132" i="2"/>
  <c r="K132" i="2"/>
  <c r="N132" i="2"/>
  <c r="I133" i="2"/>
  <c r="J133" i="2"/>
  <c r="K133" i="2"/>
  <c r="N133" i="2"/>
  <c r="I4" i="2" l="1"/>
  <c r="O4" i="2" s="1"/>
  <c r="I5" i="2"/>
  <c r="I6" i="2"/>
  <c r="I7" i="2"/>
  <c r="I8" i="2"/>
  <c r="I9" i="2"/>
  <c r="I10" i="2"/>
  <c r="I11" i="2"/>
  <c r="I12" i="2"/>
  <c r="I13" i="2"/>
  <c r="I14" i="2"/>
  <c r="J14" i="2" l="1"/>
  <c r="J15" i="2"/>
  <c r="J16" i="2"/>
  <c r="J17" i="2"/>
  <c r="J18" i="2"/>
  <c r="J19" i="2"/>
  <c r="J20" i="2"/>
  <c r="J21" i="2"/>
  <c r="J22" i="2"/>
  <c r="J23" i="2"/>
  <c r="J24" i="2"/>
  <c r="J134" i="2"/>
  <c r="J135" i="2"/>
  <c r="J136" i="2"/>
  <c r="J137" i="2"/>
  <c r="J138" i="2"/>
  <c r="J139" i="2"/>
  <c r="J140" i="2"/>
  <c r="J141" i="2"/>
  <c r="J142" i="2"/>
  <c r="J143" i="2"/>
  <c r="J144" i="2"/>
  <c r="J145" i="2"/>
  <c r="J146" i="2"/>
  <c r="J147" i="2"/>
  <c r="J148" i="2"/>
  <c r="J149" i="2"/>
  <c r="J150" i="2"/>
  <c r="J151" i="2"/>
  <c r="J152" i="2"/>
  <c r="J153" i="2"/>
  <c r="J154" i="2"/>
  <c r="J155" i="2"/>
  <c r="J156" i="2"/>
  <c r="J157" i="2"/>
  <c r="J158" i="2"/>
  <c r="J159" i="2"/>
  <c r="J160" i="2"/>
  <c r="J161" i="2"/>
  <c r="J8" i="2"/>
  <c r="J9" i="2"/>
  <c r="J10" i="2"/>
  <c r="J12" i="2"/>
  <c r="N161" i="2" l="1"/>
  <c r="K161" i="2"/>
  <c r="I161" i="2"/>
  <c r="N160" i="2"/>
  <c r="K160" i="2"/>
  <c r="I160" i="2"/>
  <c r="N159" i="2"/>
  <c r="K159" i="2"/>
  <c r="I159" i="2"/>
  <c r="N158" i="2"/>
  <c r="K158" i="2"/>
  <c r="I158" i="2"/>
  <c r="N157" i="2"/>
  <c r="K157" i="2"/>
  <c r="I157" i="2"/>
  <c r="N156" i="2"/>
  <c r="K156" i="2"/>
  <c r="I156" i="2"/>
  <c r="N155" i="2"/>
  <c r="K155" i="2"/>
  <c r="I155" i="2"/>
  <c r="N154" i="2"/>
  <c r="K154" i="2"/>
  <c r="I154" i="2"/>
  <c r="N153" i="2"/>
  <c r="K153" i="2"/>
  <c r="I153" i="2"/>
  <c r="N152" i="2"/>
  <c r="K152" i="2"/>
  <c r="I152" i="2"/>
  <c r="N151" i="2"/>
  <c r="K151" i="2"/>
  <c r="I151" i="2"/>
  <c r="N150" i="2"/>
  <c r="K150" i="2"/>
  <c r="I150" i="2"/>
  <c r="N149" i="2"/>
  <c r="K149" i="2"/>
  <c r="I149" i="2"/>
  <c r="N148" i="2"/>
  <c r="K148" i="2"/>
  <c r="I148" i="2"/>
  <c r="N147" i="2"/>
  <c r="K147" i="2"/>
  <c r="I147" i="2"/>
  <c r="N146" i="2"/>
  <c r="K146" i="2"/>
  <c r="I146" i="2"/>
  <c r="N145" i="2"/>
  <c r="K145" i="2"/>
  <c r="I145" i="2"/>
  <c r="N144" i="2"/>
  <c r="K144" i="2"/>
  <c r="I144" i="2"/>
  <c r="N143" i="2"/>
  <c r="K143" i="2"/>
  <c r="I143" i="2"/>
  <c r="N142" i="2"/>
  <c r="K142" i="2"/>
  <c r="I142" i="2"/>
  <c r="N141" i="2"/>
  <c r="K141" i="2"/>
  <c r="I141" i="2"/>
  <c r="N140" i="2"/>
  <c r="K140" i="2"/>
  <c r="I140" i="2"/>
  <c r="N139" i="2"/>
  <c r="K139" i="2"/>
  <c r="I139" i="2"/>
  <c r="N138" i="2"/>
  <c r="K138" i="2"/>
  <c r="I138" i="2"/>
  <c r="N137" i="2"/>
  <c r="K137" i="2"/>
  <c r="I137" i="2"/>
  <c r="N136" i="2"/>
  <c r="K136" i="2"/>
  <c r="I136" i="2"/>
  <c r="N135" i="2"/>
  <c r="K135" i="2"/>
  <c r="I135" i="2"/>
  <c r="N134" i="2"/>
  <c r="K134" i="2"/>
  <c r="I134" i="2"/>
  <c r="N24" i="2"/>
  <c r="K24" i="2"/>
  <c r="I24" i="2"/>
  <c r="N23" i="2"/>
  <c r="K23" i="2"/>
  <c r="I23" i="2"/>
  <c r="N22" i="2"/>
  <c r="K22" i="2"/>
  <c r="I22" i="2"/>
  <c r="N21" i="2"/>
  <c r="K21" i="2"/>
  <c r="I21" i="2"/>
  <c r="N20" i="2"/>
  <c r="K20" i="2"/>
  <c r="I20" i="2"/>
  <c r="N19" i="2"/>
  <c r="K19" i="2"/>
  <c r="I19" i="2"/>
  <c r="N18" i="2"/>
  <c r="K18" i="2"/>
  <c r="I18" i="2"/>
  <c r="A18" i="2"/>
  <c r="N3" i="2" s="1"/>
  <c r="N17" i="2"/>
  <c r="K17" i="2"/>
  <c r="I17" i="2"/>
  <c r="N16" i="2"/>
  <c r="K16" i="2"/>
  <c r="I16" i="2"/>
  <c r="N15" i="2"/>
  <c r="K15" i="2"/>
  <c r="I15" i="2"/>
  <c r="N14" i="2"/>
  <c r="K14" i="2"/>
  <c r="N13" i="2"/>
  <c r="J13" i="2"/>
  <c r="N12" i="2"/>
  <c r="N11" i="2"/>
  <c r="J11" i="2"/>
  <c r="K10" i="2"/>
  <c r="N9" i="2"/>
  <c r="K9" i="2"/>
  <c r="N7" i="2"/>
  <c r="J7" i="2"/>
  <c r="N6" i="2"/>
  <c r="N5" i="2"/>
  <c r="B5" i="2"/>
  <c r="A5" i="2"/>
  <c r="N4" i="2"/>
  <c r="B4" i="2"/>
  <c r="A4" i="2"/>
  <c r="N10" i="2" l="1"/>
  <c r="J3" i="2"/>
  <c r="P3" i="2" s="1"/>
  <c r="J4" i="2"/>
  <c r="P4" i="2" s="1"/>
  <c r="J5" i="2"/>
  <c r="J6" i="2"/>
  <c r="P6" i="2" s="1"/>
  <c r="N8" i="2"/>
  <c r="K13" i="2"/>
  <c r="K7" i="2"/>
  <c r="K11" i="2"/>
  <c r="K12" i="2"/>
  <c r="K8" i="2"/>
  <c r="L6" i="2" l="1"/>
  <c r="L4" i="2"/>
  <c r="K3" i="2"/>
  <c r="L3" i="2" s="1"/>
  <c r="J162" i="2"/>
  <c r="K4" i="2"/>
  <c r="M4" i="2" s="1"/>
  <c r="K5" i="2"/>
  <c r="K6" i="2"/>
  <c r="M6" i="2" s="1"/>
  <c r="M3" i="2" l="1"/>
  <c r="A13" i="2"/>
  <c r="M162" i="2" l="1"/>
  <c r="K163" i="2" s="1"/>
  <c r="A10" i="2" s="1"/>
  <c r="C10" i="2" s="1"/>
  <c r="L162" i="2"/>
  <c r="K162" i="2" s="1"/>
  <c r="A8" i="2" l="1"/>
  <c r="C8" i="2" s="1"/>
</calcChain>
</file>

<file path=xl/sharedStrings.xml><?xml version="1.0" encoding="utf-8"?>
<sst xmlns="http://schemas.openxmlformats.org/spreadsheetml/2006/main" count="66" uniqueCount="64">
  <si>
    <t>fortlaufender Tierzahlrechner Mastkälber/Mastrinder</t>
  </si>
  <si>
    <t>Anleitung</t>
  </si>
  <si>
    <t>hier geht's zum Rechner</t>
  </si>
  <si>
    <t>Berechnung für ein vergangenes Halbjahr</t>
  </si>
  <si>
    <t>Berechnung für Mastkälber (männlich und weiblich) oder Mastrinder in einem vergangenen Halbjahr</t>
  </si>
  <si>
    <r>
      <t xml:space="preserve">Nutzungsart </t>
    </r>
    <r>
      <rPr>
        <sz val="11"/>
        <color theme="1"/>
        <rFont val="Calibri"/>
        <family val="2"/>
        <scheme val="minor"/>
      </rPr>
      <t>(bitte mit Hilfe des Dropdown-Menüs auswählen)</t>
    </r>
  </si>
  <si>
    <t>Ohrmarkennummer</t>
  </si>
  <si>
    <r>
      <t>Datum zum Zeitpunkt des Abgangs bzw. Ende des Halbjahres</t>
    </r>
    <r>
      <rPr>
        <sz val="11"/>
        <color theme="1"/>
        <rFont val="Calibri"/>
        <family val="2"/>
        <scheme val="minor"/>
      </rPr>
      <t xml:space="preserve"> (ging das Tier ab (z.B. Verkauf), ändern Sie das Datum händisch.); </t>
    </r>
    <r>
      <rPr>
        <b/>
        <sz val="11"/>
        <color rgb="FFC00000"/>
        <rFont val="Calibri"/>
        <family val="2"/>
        <scheme val="minor"/>
      </rPr>
      <t>wenn</t>
    </r>
    <r>
      <rPr>
        <sz val="11"/>
        <color rgb="FFC00000"/>
        <rFont val="Calibri"/>
        <family val="2"/>
        <scheme val="minor"/>
      </rPr>
      <t xml:space="preserve"> </t>
    </r>
    <r>
      <rPr>
        <b/>
        <sz val="11"/>
        <color rgb="FFC00000"/>
        <rFont val="Calibri"/>
        <family val="2"/>
        <scheme val="minor"/>
      </rPr>
      <t xml:space="preserve">Eingabe, dann bitte folgendermaßen: DD.MM </t>
    </r>
  </si>
  <si>
    <t>Lebensalter in Tagen zum Zeitpunkt des Verkaufs (oder bis Stichtag)</t>
  </si>
  <si>
    <t>Tage als Nutzungsart Mastkalb/Mastrind im Betrieb im Halbjahr</t>
  </si>
  <si>
    <r>
      <t xml:space="preserve">Tage als Nutzungsart </t>
    </r>
    <r>
      <rPr>
        <b/>
        <sz val="11"/>
        <color theme="1"/>
        <rFont val="Calibri"/>
        <family val="2"/>
        <scheme val="minor"/>
      </rPr>
      <t>Mastkalb</t>
    </r>
    <r>
      <rPr>
        <sz val="11"/>
        <color theme="1"/>
        <rFont val="Calibri"/>
        <family val="2"/>
        <scheme val="minor"/>
      </rPr>
      <t xml:space="preserve"> im Betrieb im Halbjahr</t>
    </r>
  </si>
  <si>
    <r>
      <t xml:space="preserve">Tage als Nutzungsart </t>
    </r>
    <r>
      <rPr>
        <b/>
        <sz val="11"/>
        <color theme="1"/>
        <rFont val="Calibri"/>
        <family val="2"/>
        <scheme val="minor"/>
      </rPr>
      <t>Mastrind</t>
    </r>
    <r>
      <rPr>
        <sz val="11"/>
        <color theme="1"/>
        <rFont val="Calibri"/>
        <family val="2"/>
        <scheme val="minor"/>
      </rPr>
      <t xml:space="preserve"> im Betrieb im Halbjahr</t>
    </r>
  </si>
  <si>
    <t>Tage (Datum Spalte G)  bis zum Ende des Halbjahres</t>
  </si>
  <si>
    <t>Hinweise</t>
  </si>
  <si>
    <r>
      <t xml:space="preserve">Zeitraum </t>
    </r>
    <r>
      <rPr>
        <sz val="11"/>
        <color theme="1"/>
        <rFont val="Calibri"/>
        <family val="2"/>
        <scheme val="minor"/>
      </rPr>
      <t>(bitte auswählen)</t>
    </r>
    <r>
      <rPr>
        <b/>
        <sz val="11"/>
        <color indexed="8"/>
        <rFont val="Calibri"/>
        <family val="2"/>
      </rPr>
      <t>:</t>
    </r>
  </si>
  <si>
    <t>Halbjahr II (01.07.20xx-31.12.20xx)</t>
  </si>
  <si>
    <t>Verfügbare Tiertage pro Nutzungsart:</t>
  </si>
  <si>
    <t>Mastkalb &lt; 8 Monate</t>
  </si>
  <si>
    <t>Ergebnis:</t>
  </si>
  <si>
    <t>Mastrind &gt; 8 Monate</t>
  </si>
  <si>
    <r>
      <t xml:space="preserve">Genutzte Tiertage </t>
    </r>
    <r>
      <rPr>
        <b/>
        <u/>
        <sz val="11"/>
        <color indexed="8"/>
        <rFont val="Calibri"/>
        <family val="2"/>
      </rPr>
      <t>Mastkälber</t>
    </r>
    <r>
      <rPr>
        <b/>
        <sz val="11"/>
        <color indexed="8"/>
        <rFont val="Calibri"/>
        <family val="2"/>
      </rPr>
      <t>:</t>
    </r>
  </si>
  <si>
    <t xml:space="preserve">Anzahl der Mastkälber </t>
  </si>
  <si>
    <t>im Halbjahr</t>
  </si>
  <si>
    <r>
      <rPr>
        <u/>
        <sz val="11"/>
        <color indexed="8"/>
        <rFont val="Calibri"/>
        <family val="2"/>
      </rPr>
      <t>Hinweis Spalte I:</t>
    </r>
    <r>
      <rPr>
        <sz val="11"/>
        <color theme="1"/>
        <rFont val="Calibri"/>
        <family val="2"/>
        <scheme val="minor"/>
      </rPr>
      <t xml:space="preserve"> Wurde das Tier nicht innerhalb des Zeitraums</t>
    </r>
  </si>
  <si>
    <r>
      <t xml:space="preserve">Genutzte Tiertage </t>
    </r>
    <r>
      <rPr>
        <b/>
        <u/>
        <sz val="11"/>
        <color indexed="8"/>
        <rFont val="Calibri"/>
        <family val="2"/>
      </rPr>
      <t>Mastrinder</t>
    </r>
    <r>
      <rPr>
        <b/>
        <sz val="11"/>
        <color indexed="8"/>
        <rFont val="Calibri"/>
        <family val="2"/>
      </rPr>
      <t>:</t>
    </r>
  </si>
  <si>
    <t>Anzahl der Mastrinder</t>
  </si>
  <si>
    <t>Anzahl Mastkälber mit Wechsel der Nutzungsart</t>
  </si>
  <si>
    <t>Geben Sie das Datum bitte immer folgendermaßen ein: DD.MM</t>
  </si>
  <si>
    <r>
      <rPr>
        <b/>
        <u/>
        <sz val="11"/>
        <color indexed="8"/>
        <rFont val="Calibri"/>
        <family val="2"/>
      </rPr>
      <t>innerhalb</t>
    </r>
    <r>
      <rPr>
        <b/>
        <sz val="11"/>
        <color indexed="8"/>
        <rFont val="Calibri"/>
        <family val="2"/>
      </rPr>
      <t xml:space="preserve"> des Halbjahres:</t>
    </r>
  </si>
  <si>
    <t>Ende des Halbjahres</t>
  </si>
  <si>
    <t>Halbjahr I (01.01.20xx-30.06.20xx)</t>
  </si>
  <si>
    <t>zurück zur Anleitung</t>
  </si>
  <si>
    <t>Kurzanleitung:</t>
  </si>
  <si>
    <t xml:space="preserve">Wählen Sie den fortlaufenden Rechner, wenn Sie eine detaillierte Eingabe Ihres Bestandes wünschen: Die Nutzungsart, die Ohrmarkennummern der Tiere, das Alter beim Einstallen sowie das Zugangs- und Abgangsdatum werden erfasst. Der Rechner bietet außerdem den Vorteil, dass die Nutzungsarten Mastrind und Mastkalb in einer gemeinsamen Tabelle erfasst werden können. Wenn ein Mastkalb im Halbjahr zum Mastrind wird (definiert ab einem Lebensalter von über 244 Tagen), wird dies vom Rechner erkannt und automatisch der neuen Nutzungsart zugerechnet. </t>
  </si>
  <si>
    <t>Vorgehensweise zum Befüllen des Rechners mit Ihren Daten:</t>
  </si>
  <si>
    <t>3) Geben Sie die Ohrmarkennummern Ihrer Tiere in Spalte F ein.</t>
  </si>
  <si>
    <t>Löschen von bereits eingegebenen Daten:</t>
  </si>
  <si>
    <t>Hinweise und Fehlermeldungen:</t>
  </si>
  <si>
    <t>Mit diesem Rechner kann die Tierzahl für jedes vergangene Halbjahr errechnet werden.</t>
  </si>
  <si>
    <t>5) Geben Sie das Lebensalter zum Einstallungszeitpunkt Ihrer Tiere in Tagen in Spalte H ein.</t>
  </si>
  <si>
    <t>Wann sollte man den fortlaufenden Tierzahlrechner für ein vergangenes Halbjahr wählen:</t>
  </si>
  <si>
    <t xml:space="preserve">Der Wechsel der Nutzungsart wird vereinfacht mit 244 Tagen </t>
  </si>
  <si>
    <t>Ergebnis abrufen:</t>
  </si>
  <si>
    <t>Den errechneten durchschnittlichen Halbjahresbestand sowie die Anzahl genutzter Tiertage können Sie im rot markierten Feld "Ergebnis" ganz links in der Tabelle getrennt nach Nutzungsarten ablesen. Außerdem wird Ihnen angezeigt, wie viele Tiere innerhalb des Halbjahres die Nutzungsart gewechselt haben.</t>
  </si>
  <si>
    <t>Das Ergebnis wird gerundet.</t>
  </si>
  <si>
    <t>(enspricht ca. 8 Monate) berechnet.</t>
  </si>
  <si>
    <t>1) Wählen Sie das Halbjahr im Dropdown-Menü (Zelle D2) mit einem Klick auf den angezeigten Pfeil und einem Klick auf das gewünschte Halbjahr aus. Halbjahr I, wenn es sich um den Zeitraum 01.01.-30.06. eines Jahres handelt, Halbjahr II, wenn es sich um den Zeitraum 01.07.-31.12. eines Jahres handelt.</t>
  </si>
  <si>
    <t>2) Wählen Sie die Nutzungsart "Mastkalb &lt; 8 Monate" oder "Mastrind &gt; 8 Monate" im Dropdown-Menü (Spalte E) mit einem Klick auf den angezeigten Pfeil und einem Klick auf die gewünschte Nutzungsart aus.</t>
  </si>
  <si>
    <t>4) Geben Sie das Zu- und Abgangsdatum Ihrer Tiere in Spalte G bzw. I ein (wichtig: im Format DD.MM). Wenn das Tier noch nicht abgegangen ist, trägt die Tabelle automatisch das Datum des letzten Tages des Halbjahres ein.  Achten Sie darauf, dass das Zugangsdatum nicht vor Beginn des jeweiligen Halbjahres liegt. Eine korrekte Berechnung des Durchschnittsbestands ist sonst nicht möglich.</t>
  </si>
  <si>
    <t>In diesem Rechner gibt es keine Möglichkeit, den Anfangsbestand separat zu erfassen. Deshalb müssen alle Tiere, die zu Beginn des Halbjahres schon in Ihrem Bestand waren ebenfalls in die Liste eingetragen werden, mit Einstallungsdatum zum ersten Tag des Halbjahres. Wird ein früheres Einstalldatum als zum ersten Tag des Halbjahres eingetragen oder der Anfangsbestand nicht mit einbezogen, ist die Berechnung des Durchschnittsbestands fehlerhaft!</t>
  </si>
  <si>
    <t>Wenn Sie das Halbjahr oder die Nutzungsart im Dropdown-Menü falsch ausgewählt haben, können Sie mit einem erneuten Klick auf den Pfeil des Menüs die Auswahl wechseln. Bei der Nutzungsart können Sie dabei auch ein leeres Feld auswählen.</t>
  </si>
  <si>
    <t>Wenn Sie in die orangefarbenen Felder eingegebene Daten löschen möchten, können Sie diese entweder mit einem Klick in die jeweilige Zelle und einer neuen Eintragung überschreiben oder Sie löschen die Eintragung komplett mit der Taste "Entfernen". Das Datum des Abgangs des Tieres bitte nur löschen, wenn es händisch eingetragen wurde. Automatisch eingetragene Abgangsdaten werden auch automatisch gelöscht.</t>
  </si>
  <si>
    <r>
      <t xml:space="preserve">Die Meldung </t>
    </r>
    <r>
      <rPr>
        <u/>
        <sz val="11"/>
        <color theme="1"/>
        <rFont val="Calibri"/>
        <family val="2"/>
        <scheme val="minor"/>
      </rPr>
      <t xml:space="preserve">"Mastkalb wird innerhalb des Zeitraums zum Mastrind" </t>
    </r>
    <r>
      <rPr>
        <sz val="11"/>
        <color theme="1"/>
        <rFont val="Calibri"/>
        <family val="2"/>
        <scheme val="minor"/>
      </rPr>
      <t>ist kein Fehler, sondern weist lediglich darauf hin, dass das eingetragene Mastkalb die Nutzungsart wechselt. Nach 244 Lebenstagen wird es vom Rechner als Mastrind gewertet. Wenn das so korrekt ist, können Sie die Meldung ignorieren.</t>
    </r>
  </si>
  <si>
    <r>
      <t>Die Meldung</t>
    </r>
    <r>
      <rPr>
        <u/>
        <sz val="11"/>
        <color theme="1"/>
        <rFont val="Calibri"/>
        <family val="2"/>
        <scheme val="minor"/>
      </rPr>
      <t xml:space="preserve"> "Achtung: Mastkalb nur bis 244 Tage zum Zeitpunkt des Einstallens!"</t>
    </r>
    <r>
      <rPr>
        <sz val="11"/>
        <color theme="1"/>
        <rFont val="Calibri"/>
        <family val="2"/>
        <scheme val="minor"/>
      </rPr>
      <t xml:space="preserve"> weist darauf hin, dass die Nutzungsart "Mastkalb &lt; 8 Monate" eingetragen wurde, aber das Lebensalter zum Zeitpunkt des Einstallens bereits das Alter eines Mastkalbs (244 Tage) überschreitet. Wird die Fehlermeldung ignoriert, geht dieses Tier nicht in die Berechnung ein. Sie können den Fehler beheben, indem Sie entweder das Lebensalter zum Zeitpunkt des Einstallens korrigieren oder dem Tier die Nutzungsart "Mastrind &gt; 8 Monate" zuweisen.</t>
    </r>
  </si>
  <si>
    <t>Füllen Sie Ihre Daten ausschließlich in die orangefarbenen Kästchen ein. In den grauen Kästchen sind Formeln zur Berechnung hinterlegt. Diese würden bei Befüllen gelöscht werden!</t>
  </si>
  <si>
    <t>Bitte tragen Sie Ihre Daten in die orangefarbenen Kästchen ein</t>
  </si>
  <si>
    <r>
      <t xml:space="preserve">Datum zum Zeitpunkt des Einstallens </t>
    </r>
    <r>
      <rPr>
        <b/>
        <sz val="11"/>
        <rFont val="Calibri"/>
        <family val="2"/>
      </rPr>
      <t xml:space="preserve">bzw. Beginn des Halbjahres (=01.01 bzw. 01.07); </t>
    </r>
    <r>
      <rPr>
        <b/>
        <sz val="11"/>
        <color rgb="FFC00000"/>
        <rFont val="Calibri"/>
        <family val="2"/>
      </rPr>
      <t>Eingabe bitte folgendermaßen: DD.MM</t>
    </r>
  </si>
  <si>
    <r>
      <t xml:space="preserve">Lebensalter in Tagen zum Zeitpunkt des Einstallens </t>
    </r>
    <r>
      <rPr>
        <b/>
        <sz val="11"/>
        <rFont val="Calibri"/>
        <family val="2"/>
      </rPr>
      <t>bzw. Beginn des Halbjahres (=01.01 bzw. 01.07)</t>
    </r>
  </si>
  <si>
    <t>Tage Einstalldatum bis zum Ausstalldatum</t>
  </si>
  <si>
    <r>
      <t xml:space="preserve">Die Meldung </t>
    </r>
    <r>
      <rPr>
        <u/>
        <sz val="11"/>
        <color theme="1"/>
        <rFont val="Calibri"/>
        <family val="2"/>
        <scheme val="minor"/>
      </rPr>
      <t>"Achtung: Mastrind erst ab Lebensalter von 245 Tagen!"</t>
    </r>
    <r>
      <rPr>
        <sz val="11"/>
        <color theme="1"/>
        <rFont val="Calibri"/>
        <family val="2"/>
        <scheme val="minor"/>
      </rPr>
      <t xml:space="preserve"> erscheint, wenn für ein Mastrind ein zu niedriges Lebensalter zum Zeitpunkt des Einstallens (Spalte H) eingetragen wurde. Wird die Fehlermeldung ignoriert, geht dieses Tier nicht in die Berechnung ein. Sie können den Fehler beheben, indem Sie das Lebensalter in Spalte H korrigieren oder, falls das Tier tatsächlich noch unter 245 Tage alt ist, indem Sie die Nutzungsart in "Mastkalb &lt; 8 Monate" ändern.</t>
    </r>
  </si>
  <si>
    <r>
      <t xml:space="preserve">Die Meldung </t>
    </r>
    <r>
      <rPr>
        <u/>
        <sz val="11"/>
        <color theme="1"/>
        <rFont val="Calibri"/>
        <family val="2"/>
        <scheme val="minor"/>
      </rPr>
      <t>"Achtung: Bitte Einstalldatum bzw. Abgangsdatum überprüfen!"</t>
    </r>
    <r>
      <rPr>
        <sz val="11"/>
        <color theme="1"/>
        <rFont val="Calibri"/>
        <family val="2"/>
        <scheme val="minor"/>
      </rPr>
      <t xml:space="preserve"> zeigt an, dass die Haltungsdauer des Tieres die Anzahl der Tage eines Halbjahres überschreitet. Sie sollten daher nocheinmal überprüfen, ob Sie das korrekte Einstall- (Spalte G) bzw. Abgangsdatum (Spalte I) angegeben haben. Sobald beide Daten innerhalb des Halbjahres liegen, verschwindet die Fehlermeldung. Wird die Fehlermeldung ignoriert, geht dieses Tier nicht in die Berechnung ein.</t>
    </r>
  </si>
  <si>
    <t>(01.01 - 30.06 bzw. 01.07 - 31.12) abgegeben, tragen Sie bitte kein Datum ein.</t>
  </si>
  <si>
    <t/>
  </si>
  <si>
    <t>Stand Juni 2016</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</si>
</sst>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m;@"/>
  </numFmts>
  <fonts count="22" x14ac:knownFonts="1">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22"/>
      <color theme="1"/>
      <name val="Calibri"/>
      <family val="2"/>
      <scheme val="minor"/>
    </font>
    <font>
      <sz val="20"/>
      <color theme="1"/>
      <name val="Calibri"/>
      <family val="2"/>
      <scheme val="minor"/>
    </font>
    <font>
      <sz val="16"/>
      <color theme="1"/>
      <name val="Calibri"/>
      <family val="2"/>
      <scheme val="minor"/>
    </font>
    <font>
      <u/>
      <sz val="11"/>
      <color theme="10"/>
      <name val="Calibri"/>
      <family val="2"/>
      <scheme val="minor"/>
    </font>
    <font>
      <sz val="14"/>
      <name val="Calibri"/>
      <family val="2"/>
      <scheme val="minor"/>
    </font>
    <font>
      <b/>
      <sz val="14"/>
      <color theme="1"/>
      <name val="Calibri"/>
      <family val="2"/>
      <scheme val="minor"/>
    </font>
    <font>
      <b/>
      <sz val="11"/>
      <name val="Calibri"/>
      <family val="2"/>
      <scheme val="minor"/>
    </font>
    <font>
      <b/>
      <sz val="11"/>
      <name val="Calibri"/>
      <family val="2"/>
    </font>
    <font>
      <b/>
      <sz val="11"/>
      <color rgb="FFC00000"/>
      <name val="Calibri"/>
      <family val="2"/>
    </font>
    <font>
      <b/>
      <sz val="11"/>
      <color rgb="FFC00000"/>
      <name val="Calibri"/>
      <family val="2"/>
      <scheme val="minor"/>
    </font>
    <font>
      <sz val="11"/>
      <color rgb="FFC00000"/>
      <name val="Calibri"/>
      <family val="2"/>
      <scheme val="minor"/>
    </font>
    <font>
      <sz val="11"/>
      <name val="Calibri"/>
      <family val="2"/>
      <scheme val="minor"/>
    </font>
    <font>
      <b/>
      <sz val="11"/>
      <color indexed="8"/>
      <name val="Calibri"/>
      <family val="2"/>
    </font>
    <font>
      <u/>
      <sz val="11"/>
      <color theme="1"/>
      <name val="Calibri"/>
      <family val="2"/>
      <scheme val="minor"/>
    </font>
    <font>
      <sz val="11"/>
      <color theme="5" tint="0.59999389629810485"/>
      <name val="Calibri"/>
      <family val="2"/>
      <scheme val="minor"/>
    </font>
    <font>
      <b/>
      <u/>
      <sz val="11"/>
      <color indexed="8"/>
      <name val="Calibri"/>
      <family val="2"/>
    </font>
    <font>
      <u/>
      <sz val="11"/>
      <color indexed="8"/>
      <name val="Calibri"/>
      <family val="2"/>
    </font>
    <font>
      <i/>
      <sz val="11"/>
      <color theme="1"/>
      <name val="Calibri"/>
      <family val="2"/>
      <scheme val="minor"/>
    </font>
  </fonts>
  <fills count="10">
    <fill>
      <patternFill patternType="none"/>
    </fill>
    <fill>
      <patternFill patternType="gray125"/>
    </fill>
    <fill>
      <patternFill patternType="solid">
        <fgColor theme="5" tint="0.59999389629810485"/>
        <bgColor indexed="64"/>
      </patternFill>
    </fill>
    <fill>
      <patternFill patternType="solid">
        <fgColor theme="9"/>
        <bgColor indexed="64"/>
      </patternFill>
    </fill>
    <fill>
      <patternFill patternType="solid">
        <fgColor theme="9" tint="0.59999389629810485"/>
        <bgColor indexed="64"/>
      </patternFill>
    </fill>
    <fill>
      <patternFill patternType="solid">
        <fgColor theme="2"/>
        <bgColor indexed="64"/>
      </patternFill>
    </fill>
    <fill>
      <patternFill patternType="solid">
        <fgColor theme="0"/>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theme="5" tint="0.79998168889431442"/>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style="thin">
        <color indexed="64"/>
      </right>
      <top/>
      <bottom/>
      <diagonal/>
    </border>
    <border>
      <left/>
      <right style="thin">
        <color indexed="64"/>
      </right>
      <top/>
      <bottom/>
      <diagonal/>
    </border>
    <border>
      <left/>
      <right/>
      <top/>
      <bottom style="dotted">
        <color indexed="64"/>
      </bottom>
      <diagonal/>
    </border>
    <border>
      <left style="thin">
        <color indexed="64"/>
      </left>
      <right/>
      <top/>
      <bottom style="dotted">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s>
  <cellStyleXfs count="3">
    <xf numFmtId="0" fontId="0" fillId="0" borderId="0"/>
    <xf numFmtId="9" fontId="1" fillId="0" borderId="0" applyFont="0" applyFill="0" applyBorder="0" applyAlignment="0" applyProtection="0"/>
    <xf numFmtId="0" fontId="7" fillId="0" borderId="0" applyNumberFormat="0" applyFill="0" applyBorder="0" applyAlignment="0" applyProtection="0"/>
  </cellStyleXfs>
  <cellXfs count="108">
    <xf numFmtId="0" fontId="0" fillId="0" borderId="0" xfId="0"/>
    <xf numFmtId="0" fontId="4" fillId="0" borderId="0" xfId="0" applyFont="1" applyAlignment="1">
      <alignment horizontal="center"/>
    </xf>
    <xf numFmtId="0" fontId="8" fillId="2" borderId="1" xfId="2" applyFont="1" applyFill="1" applyBorder="1" applyAlignment="1">
      <alignment horizontal="center" wrapText="1"/>
    </xf>
    <xf numFmtId="0" fontId="0" fillId="0" borderId="0" xfId="0" applyFill="1" applyBorder="1" applyAlignment="1">
      <alignment vertical="center" wrapText="1"/>
    </xf>
    <xf numFmtId="0" fontId="0" fillId="0" borderId="0" xfId="0" applyAlignment="1">
      <alignment wrapText="1"/>
    </xf>
    <xf numFmtId="0" fontId="6" fillId="4" borderId="0" xfId="0" applyFont="1" applyFill="1"/>
    <xf numFmtId="0" fontId="0" fillId="6" borderId="2" xfId="0" applyFill="1" applyBorder="1" applyAlignment="1" applyProtection="1">
      <alignment vertical="top" wrapText="1"/>
    </xf>
    <xf numFmtId="0" fontId="0" fillId="0" borderId="0" xfId="0" applyAlignment="1">
      <alignment vertical="top" wrapText="1"/>
    </xf>
    <xf numFmtId="0" fontId="0" fillId="6" borderId="5" xfId="0" applyFill="1" applyBorder="1" applyAlignment="1" applyProtection="1">
      <alignment vertical="top" wrapText="1"/>
    </xf>
    <xf numFmtId="0" fontId="0" fillId="6" borderId="0" xfId="0" applyNumberFormat="1" applyFill="1" applyBorder="1" applyProtection="1"/>
    <xf numFmtId="0" fontId="0" fillId="6" borderId="0" xfId="0" applyFill="1" applyBorder="1" applyProtection="1"/>
    <xf numFmtId="0" fontId="18" fillId="7" borderId="1" xfId="0" applyFont="1" applyFill="1" applyBorder="1" applyProtection="1"/>
    <xf numFmtId="0" fontId="0" fillId="6" borderId="9" xfId="0" applyFill="1" applyBorder="1" applyProtection="1"/>
    <xf numFmtId="0" fontId="0" fillId="6" borderId="0" xfId="0" applyFill="1" applyBorder="1"/>
    <xf numFmtId="0" fontId="0" fillId="6" borderId="9" xfId="0" applyFill="1" applyBorder="1"/>
    <xf numFmtId="14" fontId="0" fillId="0" borderId="0" xfId="0" applyNumberFormat="1" applyFill="1" applyBorder="1" applyAlignment="1" applyProtection="1">
      <alignment horizontal="left"/>
      <protection locked="0"/>
    </xf>
    <xf numFmtId="0" fontId="0" fillId="6" borderId="0" xfId="0" applyFill="1"/>
    <xf numFmtId="0" fontId="0" fillId="0" borderId="0" xfId="0" applyFill="1"/>
    <xf numFmtId="0" fontId="5" fillId="3" borderId="0" xfId="0" applyFont="1" applyFill="1" applyAlignment="1">
      <alignment horizontal="center"/>
    </xf>
    <xf numFmtId="0" fontId="3" fillId="0" borderId="0" xfId="0" applyFont="1"/>
    <xf numFmtId="0" fontId="0" fillId="0" borderId="0" xfId="0" applyFont="1" applyAlignment="1">
      <alignment wrapText="1"/>
    </xf>
    <xf numFmtId="0" fontId="3" fillId="0" borderId="0" xfId="0" applyFont="1" applyAlignment="1">
      <alignment wrapText="1"/>
    </xf>
    <xf numFmtId="0" fontId="0" fillId="6" borderId="7" xfId="0" applyFill="1" applyBorder="1" applyProtection="1"/>
    <xf numFmtId="0" fontId="17" fillId="6" borderId="4" xfId="0" applyFont="1" applyFill="1" applyBorder="1" applyAlignment="1" applyProtection="1">
      <alignment vertical="top"/>
    </xf>
    <xf numFmtId="0" fontId="0" fillId="6" borderId="7" xfId="0" applyFill="1" applyBorder="1"/>
    <xf numFmtId="0" fontId="2" fillId="6" borderId="12" xfId="0" applyFont="1" applyFill="1" applyBorder="1" applyProtection="1"/>
    <xf numFmtId="0" fontId="0" fillId="6" borderId="3" xfId="0" applyFill="1" applyBorder="1"/>
    <xf numFmtId="0" fontId="0" fillId="6" borderId="13" xfId="0" applyFill="1" applyBorder="1"/>
    <xf numFmtId="0" fontId="15" fillId="7" borderId="6" xfId="0" applyFont="1" applyFill="1" applyBorder="1" applyProtection="1">
      <protection locked="0" hidden="1"/>
    </xf>
    <xf numFmtId="0" fontId="3" fillId="5" borderId="2" xfId="0" applyFont="1" applyFill="1" applyBorder="1" applyAlignment="1" applyProtection="1">
      <alignment horizontal="left" vertical="top" wrapText="1"/>
      <protection hidden="1"/>
    </xf>
    <xf numFmtId="0" fontId="3" fillId="5" borderId="2" xfId="0" applyFont="1" applyFill="1" applyBorder="1" applyAlignment="1" applyProtection="1">
      <alignment vertical="top" wrapText="1"/>
      <protection hidden="1"/>
    </xf>
    <xf numFmtId="14" fontId="10" fillId="5" borderId="2" xfId="0" applyNumberFormat="1" applyFont="1" applyFill="1" applyBorder="1" applyAlignment="1" applyProtection="1">
      <alignment vertical="top" wrapText="1"/>
      <protection hidden="1"/>
    </xf>
    <xf numFmtId="0" fontId="10" fillId="5" borderId="2" xfId="0" applyFont="1" applyFill="1" applyBorder="1" applyAlignment="1" applyProtection="1">
      <alignment vertical="top" wrapText="1"/>
      <protection hidden="1"/>
    </xf>
    <xf numFmtId="0" fontId="15" fillId="6" borderId="2" xfId="0" applyFont="1" applyFill="1" applyBorder="1" applyAlignment="1" applyProtection="1">
      <alignment vertical="top" wrapText="1"/>
      <protection hidden="1"/>
    </xf>
    <xf numFmtId="0" fontId="0" fillId="6" borderId="2" xfId="0" applyNumberFormat="1" applyFill="1" applyBorder="1" applyAlignment="1" applyProtection="1">
      <alignment vertical="top" wrapText="1"/>
      <protection hidden="1"/>
    </xf>
    <xf numFmtId="0" fontId="0" fillId="5" borderId="2" xfId="0" applyNumberFormat="1" applyFill="1" applyBorder="1" applyAlignment="1" applyProtection="1">
      <alignment vertical="top" wrapText="1"/>
      <protection hidden="1"/>
    </xf>
    <xf numFmtId="0" fontId="0" fillId="6" borderId="2" xfId="0" applyFill="1" applyBorder="1" applyAlignment="1" applyProtection="1">
      <alignment vertical="top" wrapText="1"/>
      <protection hidden="1"/>
    </xf>
    <xf numFmtId="0" fontId="3" fillId="5" borderId="0" xfId="0" applyFont="1" applyFill="1" applyBorder="1" applyAlignment="1" applyProtection="1">
      <alignment horizontal="center" vertical="top" wrapText="1"/>
      <protection hidden="1"/>
    </xf>
    <xf numFmtId="0" fontId="3" fillId="5" borderId="0" xfId="0" applyFont="1" applyFill="1" applyBorder="1" applyAlignment="1" applyProtection="1">
      <alignment vertical="top"/>
      <protection hidden="1"/>
    </xf>
    <xf numFmtId="0" fontId="0" fillId="5" borderId="0" xfId="0" applyFill="1" applyBorder="1" applyAlignment="1" applyProtection="1">
      <alignment vertical="top" wrapText="1"/>
      <protection hidden="1"/>
    </xf>
    <xf numFmtId="0" fontId="3" fillId="5" borderId="0" xfId="0" applyFont="1" applyFill="1" applyBorder="1" applyAlignment="1" applyProtection="1">
      <alignment horizontal="right" vertical="top"/>
      <protection hidden="1"/>
    </xf>
    <xf numFmtId="0" fontId="0" fillId="7" borderId="1" xfId="0" applyFill="1" applyBorder="1" applyAlignment="1" applyProtection="1">
      <alignment vertical="top" wrapText="1"/>
      <protection hidden="1"/>
    </xf>
    <xf numFmtId="0" fontId="3" fillId="5" borderId="0" xfId="0" applyFont="1" applyFill="1" applyBorder="1" applyAlignment="1" applyProtection="1">
      <alignment vertical="top" wrapText="1"/>
      <protection hidden="1"/>
    </xf>
    <xf numFmtId="14" fontId="15" fillId="5" borderId="0" xfId="0" applyNumberFormat="1" applyFont="1" applyFill="1" applyBorder="1" applyAlignment="1" applyProtection="1">
      <alignment vertical="top" wrapText="1"/>
      <protection hidden="1"/>
    </xf>
    <xf numFmtId="0" fontId="15" fillId="5" borderId="0" xfId="0" applyFont="1" applyFill="1" applyBorder="1" applyAlignment="1" applyProtection="1">
      <alignment vertical="top" wrapText="1"/>
      <protection hidden="1"/>
    </xf>
    <xf numFmtId="0" fontId="15" fillId="6" borderId="0" xfId="0" applyFont="1" applyFill="1" applyBorder="1" applyAlignment="1" applyProtection="1">
      <alignment vertical="top" wrapText="1"/>
      <protection hidden="1"/>
    </xf>
    <xf numFmtId="0" fontId="0" fillId="6" borderId="0" xfId="0" applyNumberFormat="1" applyFill="1" applyBorder="1" applyAlignment="1" applyProtection="1">
      <alignment vertical="top" wrapText="1"/>
      <protection hidden="1"/>
    </xf>
    <xf numFmtId="0" fontId="0" fillId="5" borderId="0" xfId="0" applyNumberFormat="1" applyFill="1" applyBorder="1" applyAlignment="1" applyProtection="1">
      <alignment vertical="top" wrapText="1"/>
      <protection hidden="1"/>
    </xf>
    <xf numFmtId="0" fontId="0" fillId="6" borderId="0" xfId="0" applyFill="1" applyBorder="1" applyAlignment="1" applyProtection="1">
      <alignment vertical="top" wrapText="1"/>
      <protection hidden="1"/>
    </xf>
    <xf numFmtId="0" fontId="3" fillId="5" borderId="0" xfId="0" applyFont="1" applyFill="1" applyProtection="1">
      <protection hidden="1"/>
    </xf>
    <xf numFmtId="0" fontId="0" fillId="5" borderId="0" xfId="0" applyFill="1" applyProtection="1">
      <protection hidden="1"/>
    </xf>
    <xf numFmtId="0" fontId="0" fillId="7" borderId="6" xfId="0" applyFill="1" applyBorder="1" applyProtection="1">
      <protection hidden="1"/>
    </xf>
    <xf numFmtId="0" fontId="0" fillId="7" borderId="5" xfId="0" applyFill="1" applyBorder="1" applyProtection="1">
      <protection locked="0" hidden="1"/>
    </xf>
    <xf numFmtId="164" fontId="15" fillId="7" borderId="6" xfId="0" applyNumberFormat="1" applyFont="1" applyFill="1" applyBorder="1" applyProtection="1">
      <protection locked="0" hidden="1"/>
    </xf>
    <xf numFmtId="164" fontId="0" fillId="8" borderId="6" xfId="0" applyNumberFormat="1" applyFill="1" applyBorder="1" applyAlignment="1" applyProtection="1">
      <alignment horizontal="right"/>
      <protection locked="0" hidden="1"/>
    </xf>
    <xf numFmtId="0" fontId="0" fillId="6" borderId="0" xfId="0" applyNumberFormat="1" applyFill="1" applyBorder="1" applyProtection="1">
      <protection hidden="1"/>
    </xf>
    <xf numFmtId="1" fontId="0" fillId="6" borderId="0" xfId="0" applyNumberFormat="1" applyFill="1" applyBorder="1" applyProtection="1">
      <protection hidden="1"/>
    </xf>
    <xf numFmtId="1" fontId="0" fillId="5" borderId="6" xfId="0" applyNumberFormat="1" applyFill="1" applyBorder="1" applyProtection="1">
      <protection hidden="1"/>
    </xf>
    <xf numFmtId="0" fontId="2" fillId="5" borderId="6" xfId="0" applyFont="1" applyFill="1" applyBorder="1" applyProtection="1">
      <protection hidden="1"/>
    </xf>
    <xf numFmtId="1" fontId="15" fillId="5" borderId="0" xfId="0" applyNumberFormat="1" applyFont="1" applyFill="1" applyBorder="1" applyProtection="1">
      <protection hidden="1"/>
    </xf>
    <xf numFmtId="0" fontId="0" fillId="7" borderId="8" xfId="0" applyFill="1" applyBorder="1" applyProtection="1">
      <protection hidden="1"/>
    </xf>
    <xf numFmtId="0" fontId="0" fillId="7" borderId="9" xfId="0" applyFill="1" applyBorder="1" applyProtection="1">
      <protection locked="0" hidden="1"/>
    </xf>
    <xf numFmtId="164" fontId="15" fillId="7" borderId="8" xfId="0" applyNumberFormat="1" applyFont="1" applyFill="1" applyBorder="1" applyProtection="1">
      <protection locked="0" hidden="1"/>
    </xf>
    <xf numFmtId="0" fontId="0" fillId="7" borderId="8" xfId="0" applyFill="1" applyBorder="1" applyProtection="1">
      <protection locked="0" hidden="1"/>
    </xf>
    <xf numFmtId="164" fontId="0" fillId="8" borderId="8" xfId="0" applyNumberFormat="1" applyFill="1" applyBorder="1" applyAlignment="1" applyProtection="1">
      <alignment horizontal="right"/>
      <protection locked="0" hidden="1"/>
    </xf>
    <xf numFmtId="1" fontId="0" fillId="5" borderId="8" xfId="0" applyNumberFormat="1" applyFill="1" applyBorder="1" applyProtection="1">
      <protection hidden="1"/>
    </xf>
    <xf numFmtId="0" fontId="2" fillId="5" borderId="8" xfId="0" applyFont="1" applyFill="1" applyBorder="1" applyProtection="1">
      <protection hidden="1"/>
    </xf>
    <xf numFmtId="1" fontId="15" fillId="5" borderId="10" xfId="0" applyNumberFormat="1" applyFont="1" applyFill="1" applyBorder="1" applyProtection="1">
      <protection hidden="1"/>
    </xf>
    <xf numFmtId="0" fontId="0" fillId="5" borderId="10" xfId="0" applyFill="1" applyBorder="1" applyProtection="1">
      <protection hidden="1"/>
    </xf>
    <xf numFmtId="0" fontId="9" fillId="2" borderId="4" xfId="0" applyFont="1" applyFill="1" applyBorder="1" applyProtection="1">
      <protection hidden="1"/>
    </xf>
    <xf numFmtId="0" fontId="0" fillId="2" borderId="2" xfId="0" applyFill="1" applyBorder="1" applyProtection="1">
      <protection hidden="1"/>
    </xf>
    <xf numFmtId="0" fontId="3" fillId="2" borderId="7" xfId="0" applyFont="1" applyFill="1" applyBorder="1" applyProtection="1">
      <protection hidden="1"/>
    </xf>
    <xf numFmtId="0" fontId="0" fillId="2" borderId="0" xfId="0" applyFill="1" applyBorder="1" applyProtection="1">
      <protection hidden="1"/>
    </xf>
    <xf numFmtId="0" fontId="3" fillId="2" borderId="0" xfId="0" applyFont="1" applyFill="1" applyBorder="1" applyProtection="1">
      <protection hidden="1"/>
    </xf>
    <xf numFmtId="1" fontId="1" fillId="2" borderId="11" xfId="1" applyNumberFormat="1" applyFont="1" applyFill="1" applyBorder="1" applyAlignment="1" applyProtection="1">
      <alignment horizontal="left"/>
      <protection hidden="1"/>
    </xf>
    <xf numFmtId="0" fontId="0" fillId="2" borderId="10" xfId="0" applyFill="1" applyBorder="1" applyProtection="1">
      <protection hidden="1"/>
    </xf>
    <xf numFmtId="2" fontId="15" fillId="2" borderId="10" xfId="0" applyNumberFormat="1" applyFont="1" applyFill="1" applyBorder="1" applyProtection="1">
      <protection hidden="1"/>
    </xf>
    <xf numFmtId="1" fontId="15" fillId="2" borderId="10" xfId="0" applyNumberFormat="1" applyFont="1" applyFill="1" applyBorder="1" applyProtection="1">
      <protection hidden="1"/>
    </xf>
    <xf numFmtId="1" fontId="10" fillId="2" borderId="0" xfId="0" applyNumberFormat="1" applyFont="1" applyFill="1" applyBorder="1" applyProtection="1">
      <protection hidden="1"/>
    </xf>
    <xf numFmtId="1" fontId="15" fillId="2" borderId="0" xfId="0" applyNumberFormat="1" applyFont="1" applyFill="1" applyBorder="1" applyProtection="1">
      <protection hidden="1"/>
    </xf>
    <xf numFmtId="1" fontId="1" fillId="2" borderId="12" xfId="1" applyNumberFormat="1" applyFont="1" applyFill="1" applyBorder="1" applyAlignment="1" applyProtection="1">
      <alignment horizontal="left"/>
      <protection hidden="1"/>
    </xf>
    <xf numFmtId="0" fontId="0" fillId="2" borderId="3" xfId="0" applyFill="1" applyBorder="1" applyProtection="1">
      <protection hidden="1"/>
    </xf>
    <xf numFmtId="2" fontId="15" fillId="2" borderId="3" xfId="0" applyNumberFormat="1" applyFont="1" applyFill="1" applyBorder="1" applyProtection="1">
      <protection hidden="1"/>
    </xf>
    <xf numFmtId="1" fontId="15" fillId="2" borderId="3" xfId="0" applyNumberFormat="1" applyFont="1" applyFill="1" applyBorder="1" applyProtection="1">
      <protection hidden="1"/>
    </xf>
    <xf numFmtId="0" fontId="3" fillId="9" borderId="0" xfId="0" applyFont="1" applyFill="1" applyProtection="1">
      <protection hidden="1"/>
    </xf>
    <xf numFmtId="0" fontId="0" fillId="9" borderId="0" xfId="0" applyFill="1" applyProtection="1">
      <protection hidden="1"/>
    </xf>
    <xf numFmtId="0" fontId="0" fillId="9" borderId="3" xfId="0" applyFill="1" applyBorder="1" applyProtection="1">
      <protection hidden="1"/>
    </xf>
    <xf numFmtId="164" fontId="0" fillId="5" borderId="0" xfId="0" applyNumberFormat="1" applyFill="1" applyAlignment="1" applyProtection="1">
      <alignment horizontal="left"/>
      <protection hidden="1"/>
    </xf>
    <xf numFmtId="0" fontId="15" fillId="5" borderId="0" xfId="0" applyFont="1" applyFill="1" applyProtection="1">
      <protection hidden="1"/>
    </xf>
    <xf numFmtId="0" fontId="2" fillId="5" borderId="0" xfId="0" applyFont="1" applyFill="1" applyBorder="1" applyProtection="1">
      <protection hidden="1"/>
    </xf>
    <xf numFmtId="14" fontId="0" fillId="5" borderId="0" xfId="0" applyNumberFormat="1" applyFill="1" applyAlignment="1" applyProtection="1">
      <alignment horizontal="left"/>
      <protection hidden="1"/>
    </xf>
    <xf numFmtId="0" fontId="0" fillId="7" borderId="14" xfId="0" applyFill="1" applyBorder="1" applyProtection="1">
      <protection hidden="1"/>
    </xf>
    <xf numFmtId="0" fontId="0" fillId="7" borderId="13" xfId="0" applyFill="1" applyBorder="1" applyProtection="1">
      <protection locked="0" hidden="1"/>
    </xf>
    <xf numFmtId="164" fontId="15" fillId="7" borderId="14" xfId="0" applyNumberFormat="1" applyFont="1" applyFill="1" applyBorder="1" applyProtection="1">
      <protection locked="0" hidden="1"/>
    </xf>
    <xf numFmtId="0" fontId="0" fillId="7" borderId="14" xfId="0" applyFill="1" applyBorder="1" applyProtection="1">
      <protection locked="0" hidden="1"/>
    </xf>
    <xf numFmtId="164" fontId="0" fillId="8" borderId="14" xfId="0" applyNumberFormat="1" applyFill="1" applyBorder="1" applyAlignment="1" applyProtection="1">
      <alignment horizontal="right"/>
      <protection locked="0" hidden="1"/>
    </xf>
    <xf numFmtId="1" fontId="0" fillId="5" borderId="14" xfId="0" applyNumberFormat="1" applyFill="1" applyBorder="1" applyProtection="1">
      <protection hidden="1"/>
    </xf>
    <xf numFmtId="0" fontId="2" fillId="5" borderId="14" xfId="0" applyFont="1" applyFill="1" applyBorder="1" applyProtection="1">
      <protection hidden="1"/>
    </xf>
    <xf numFmtId="0" fontId="0" fillId="0" borderId="0" xfId="0" applyProtection="1">
      <protection hidden="1"/>
    </xf>
    <xf numFmtId="0" fontId="0" fillId="5" borderId="14" xfId="0" applyNumberFormat="1" applyFill="1" applyBorder="1" applyProtection="1">
      <protection hidden="1"/>
    </xf>
    <xf numFmtId="0" fontId="0" fillId="6" borderId="0" xfId="0" applyFill="1" applyBorder="1" applyProtection="1">
      <protection hidden="1"/>
    </xf>
    <xf numFmtId="14" fontId="0" fillId="0" borderId="0" xfId="0" applyNumberFormat="1" applyFill="1" applyBorder="1" applyAlignment="1" applyProtection="1">
      <alignment horizontal="left"/>
      <protection locked="0" hidden="1"/>
    </xf>
    <xf numFmtId="1" fontId="0" fillId="5" borderId="5" xfId="0" applyNumberFormat="1" applyFill="1" applyBorder="1" applyProtection="1">
      <protection hidden="1"/>
    </xf>
    <xf numFmtId="1" fontId="0" fillId="5" borderId="9" xfId="0" applyNumberFormat="1" applyFill="1" applyBorder="1" applyProtection="1">
      <protection hidden="1"/>
    </xf>
    <xf numFmtId="1" fontId="0" fillId="5" borderId="13" xfId="0" applyNumberFormat="1" applyFill="1" applyBorder="1" applyProtection="1">
      <protection hidden="1"/>
    </xf>
    <xf numFmtId="0" fontId="9" fillId="5" borderId="2" xfId="0" applyFont="1" applyFill="1" applyBorder="1" applyAlignment="1" applyProtection="1">
      <alignment horizontal="center" vertical="top" wrapText="1"/>
      <protection hidden="1"/>
    </xf>
    <xf numFmtId="0" fontId="10" fillId="3" borderId="0" xfId="2" applyFont="1" applyFill="1" applyAlignment="1" applyProtection="1">
      <alignment horizontal="center"/>
      <protection hidden="1"/>
    </xf>
    <xf numFmtId="0" fontId="21" fillId="0" borderId="0" xfId="0" applyFont="1"/>
  </cellXfs>
  <cellStyles count="3">
    <cellStyle name="Hyperlink" xfId="2" builtinId="8"/>
    <cellStyle name="Prozent" xfId="1" builtinId="5"/>
    <cellStyle name="Standard" xfId="0" builtinId="0"/>
  </cellStyles>
  <dxfs count="3">
    <dxf>
      <font>
        <color theme="6" tint="-0.499984740745262"/>
      </font>
      <fill>
        <patternFill>
          <bgColor theme="2"/>
        </patternFill>
      </fill>
    </dxf>
    <dxf>
      <font>
        <color rgb="FFFF0000"/>
      </font>
      <fill>
        <patternFill>
          <bgColor theme="2"/>
        </patternFill>
      </fill>
    </dxf>
    <dxf>
      <font>
        <color rgb="FFFF0000"/>
      </font>
      <fill>
        <patternFill patternType="solid">
          <bgColor theme="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76200</xdr:colOff>
      <xdr:row>6</xdr:row>
      <xdr:rowOff>95250</xdr:rowOff>
    </xdr:from>
    <xdr:to>
      <xdr:col>1</xdr:col>
      <xdr:colOff>685800</xdr:colOff>
      <xdr:row>6</xdr:row>
      <xdr:rowOff>361950</xdr:rowOff>
    </xdr:to>
    <xdr:sp macro="" textlink="">
      <xdr:nvSpPr>
        <xdr:cNvPr id="3" name="Pfeil nach rechts 2"/>
        <xdr:cNvSpPr/>
      </xdr:nvSpPr>
      <xdr:spPr>
        <a:xfrm>
          <a:off x="6524625" y="1628775"/>
          <a:ext cx="609600" cy="266700"/>
        </a:xfrm>
        <a:prstGeom prst="rightArrow">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endParaRPr lang="de-DE" sz="1100"/>
        </a:p>
      </xdr:txBody>
    </xdr:sp>
    <xdr:clientData/>
  </xdr:twoCellAnchor>
</xdr:wsDr>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6"/>
  <sheetViews>
    <sheetView tabSelected="1" workbookViewId="0"/>
  </sheetViews>
  <sheetFormatPr baseColWidth="10" defaultRowHeight="15" x14ac:dyDescent="0.25"/>
  <cols>
    <col min="1" max="1" width="96.7109375" bestFit="1" customWidth="1"/>
    <col min="3" max="3" width="22.42578125" bestFit="1" customWidth="1"/>
  </cols>
  <sheetData>
    <row r="1" spans="1:3" ht="28.5" x14ac:dyDescent="0.45">
      <c r="A1" s="1" t="s">
        <v>0</v>
      </c>
    </row>
    <row r="3" spans="1:3" ht="26.25" x14ac:dyDescent="0.4">
      <c r="A3" s="18" t="s">
        <v>3</v>
      </c>
    </row>
    <row r="6" spans="1:3" ht="21" x14ac:dyDescent="0.35">
      <c r="A6" s="5" t="s">
        <v>1</v>
      </c>
    </row>
    <row r="7" spans="1:3" ht="37.5" x14ac:dyDescent="0.3">
      <c r="C7" s="2" t="s">
        <v>2</v>
      </c>
    </row>
    <row r="8" spans="1:3" x14ac:dyDescent="0.25">
      <c r="A8" s="19" t="s">
        <v>40</v>
      </c>
    </row>
    <row r="9" spans="1:3" x14ac:dyDescent="0.25">
      <c r="A9" s="3" t="s">
        <v>38</v>
      </c>
    </row>
    <row r="10" spans="1:3" ht="90" x14ac:dyDescent="0.25">
      <c r="A10" s="3" t="s">
        <v>33</v>
      </c>
    </row>
    <row r="12" spans="1:3" x14ac:dyDescent="0.25">
      <c r="A12" s="19" t="s">
        <v>34</v>
      </c>
    </row>
    <row r="13" spans="1:3" ht="30" x14ac:dyDescent="0.25">
      <c r="A13" s="20" t="s">
        <v>54</v>
      </c>
    </row>
    <row r="14" spans="1:3" ht="45" x14ac:dyDescent="0.25">
      <c r="A14" s="4" t="s">
        <v>46</v>
      </c>
    </row>
    <row r="15" spans="1:3" ht="30" x14ac:dyDescent="0.25">
      <c r="A15" s="4" t="s">
        <v>47</v>
      </c>
    </row>
    <row r="16" spans="1:3" x14ac:dyDescent="0.25">
      <c r="A16" t="s">
        <v>35</v>
      </c>
    </row>
    <row r="17" spans="1:1" ht="60" x14ac:dyDescent="0.25">
      <c r="A17" s="4" t="s">
        <v>48</v>
      </c>
    </row>
    <row r="18" spans="1:1" x14ac:dyDescent="0.25">
      <c r="A18" s="4" t="s">
        <v>39</v>
      </c>
    </row>
    <row r="19" spans="1:1" ht="75" x14ac:dyDescent="0.25">
      <c r="A19" s="4" t="s">
        <v>49</v>
      </c>
    </row>
    <row r="20" spans="1:1" x14ac:dyDescent="0.25">
      <c r="A20" s="4"/>
    </row>
    <row r="21" spans="1:1" x14ac:dyDescent="0.25">
      <c r="A21" s="21" t="s">
        <v>42</v>
      </c>
    </row>
    <row r="22" spans="1:1" ht="49.5" customHeight="1" x14ac:dyDescent="0.25">
      <c r="A22" s="4" t="s">
        <v>43</v>
      </c>
    </row>
    <row r="24" spans="1:1" x14ac:dyDescent="0.25">
      <c r="A24" s="21" t="s">
        <v>36</v>
      </c>
    </row>
    <row r="25" spans="1:1" ht="45" x14ac:dyDescent="0.25">
      <c r="A25" s="4" t="s">
        <v>50</v>
      </c>
    </row>
    <row r="26" spans="1:1" ht="75" x14ac:dyDescent="0.25">
      <c r="A26" s="4" t="s">
        <v>51</v>
      </c>
    </row>
    <row r="28" spans="1:1" x14ac:dyDescent="0.25">
      <c r="A28" s="19" t="s">
        <v>37</v>
      </c>
    </row>
    <row r="29" spans="1:1" ht="45" x14ac:dyDescent="0.25">
      <c r="A29" s="4" t="s">
        <v>52</v>
      </c>
    </row>
    <row r="30" spans="1:1" ht="78.75" customHeight="1" x14ac:dyDescent="0.25">
      <c r="A30" s="7" t="s">
        <v>53</v>
      </c>
    </row>
    <row r="31" spans="1:1" ht="75" x14ac:dyDescent="0.25">
      <c r="A31" s="4" t="s">
        <v>59</v>
      </c>
    </row>
    <row r="32" spans="1:1" ht="75" x14ac:dyDescent="0.25">
      <c r="A32" s="4" t="s">
        <v>60</v>
      </c>
    </row>
    <row r="36" spans="1:1" x14ac:dyDescent="0.25">
      <c r="A36" s="107" t="s">
        <v>63</v>
      </c>
    </row>
  </sheetData>
  <sheetProtection sheet="1" objects="1" scenarios="1"/>
  <hyperlinks>
    <hyperlink ref="C7" location="'fortlaufender Rechner'!A1" display="hier geht's zum Rechner"/>
  </hyperlinks>
  <pageMargins left="0.7" right="0.7" top="0.78740157499999996" bottom="0.78740157499999996"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63"/>
  <sheetViews>
    <sheetView workbookViewId="0">
      <selection activeCell="A21" sqref="A21:B21"/>
    </sheetView>
  </sheetViews>
  <sheetFormatPr baseColWidth="10" defaultRowHeight="15" x14ac:dyDescent="0.25"/>
  <cols>
    <col min="1" max="1" width="17.28515625" customWidth="1"/>
    <col min="2" max="2" width="10.7109375" customWidth="1"/>
    <col min="5" max="5" width="19.28515625" bestFit="1" customWidth="1"/>
    <col min="7" max="7" width="21.28515625" customWidth="1"/>
    <col min="8" max="8" width="22.28515625" customWidth="1"/>
    <col min="9" max="9" width="23.42578125" customWidth="1"/>
    <col min="10" max="10" width="19.42578125" style="16" hidden="1" customWidth="1"/>
    <col min="11" max="11" width="20.5703125" style="16" hidden="1" customWidth="1"/>
    <col min="12" max="12" width="21.7109375" style="17" bestFit="1" customWidth="1"/>
    <col min="13" max="13" width="21.5703125" style="17" bestFit="1" customWidth="1"/>
    <col min="14" max="15" width="20.42578125" style="16" hidden="1" customWidth="1"/>
    <col min="16" max="16" width="60.42578125" style="17" bestFit="1" customWidth="1"/>
    <col min="19" max="19" width="17.42578125" customWidth="1"/>
    <col min="21" max="21" width="16.140625" customWidth="1"/>
  </cols>
  <sheetData>
    <row r="1" spans="1:22" ht="135" x14ac:dyDescent="0.25">
      <c r="A1" s="105" t="s">
        <v>4</v>
      </c>
      <c r="B1" s="105"/>
      <c r="C1" s="105"/>
      <c r="D1" s="29"/>
      <c r="E1" s="30" t="s">
        <v>5</v>
      </c>
      <c r="F1" s="30" t="s">
        <v>6</v>
      </c>
      <c r="G1" s="31" t="s">
        <v>56</v>
      </c>
      <c r="H1" s="32" t="s">
        <v>57</v>
      </c>
      <c r="I1" s="30" t="s">
        <v>7</v>
      </c>
      <c r="J1" s="33" t="s">
        <v>8</v>
      </c>
      <c r="K1" s="34" t="s">
        <v>9</v>
      </c>
      <c r="L1" s="35" t="s">
        <v>10</v>
      </c>
      <c r="M1" s="35" t="s">
        <v>11</v>
      </c>
      <c r="N1" s="36" t="s">
        <v>12</v>
      </c>
      <c r="O1" s="48" t="s">
        <v>58</v>
      </c>
      <c r="P1" s="37" t="s">
        <v>13</v>
      </c>
      <c r="Q1" s="7"/>
      <c r="R1" s="7"/>
      <c r="S1" s="7"/>
      <c r="T1" s="7"/>
    </row>
    <row r="2" spans="1:22" ht="45" x14ac:dyDescent="0.25">
      <c r="A2" s="38"/>
      <c r="B2" s="39"/>
      <c r="C2" s="40" t="s">
        <v>14</v>
      </c>
      <c r="D2" s="41" t="s">
        <v>15</v>
      </c>
      <c r="E2" s="39"/>
      <c r="F2" s="42"/>
      <c r="G2" s="43"/>
      <c r="H2" s="44"/>
      <c r="I2" s="44"/>
      <c r="J2" s="45"/>
      <c r="K2" s="46"/>
      <c r="L2" s="47"/>
      <c r="M2" s="47"/>
      <c r="N2" s="48"/>
      <c r="O2" s="48"/>
      <c r="P2" s="39"/>
      <c r="R2" s="23" t="s">
        <v>32</v>
      </c>
      <c r="S2" s="6"/>
      <c r="T2" s="6"/>
      <c r="U2" s="6"/>
      <c r="V2" s="8"/>
    </row>
    <row r="3" spans="1:22" x14ac:dyDescent="0.25">
      <c r="A3" s="49" t="s">
        <v>16</v>
      </c>
      <c r="B3" s="50"/>
      <c r="C3" s="50"/>
      <c r="D3" s="50"/>
      <c r="E3" s="51"/>
      <c r="F3" s="52"/>
      <c r="G3" s="53"/>
      <c r="H3" s="28"/>
      <c r="I3" s="54" t="s">
        <v>62</v>
      </c>
      <c r="J3" s="55" t="str">
        <f>IF(AND(G3="",H3=""),"",DATEDIF(G3,I3,"d")+H3+0.5)</f>
        <v/>
      </c>
      <c r="K3" s="56" t="str">
        <f>IF(AND(H3="",G3=""),"",IF(AND(E3="Mastkalb &lt; 8 Monate",J3&gt;244,H3&lt;245),244-H3,IF(E3="Mastrind &gt; 8 Monate",J3-H3,IF(AND(E3="Mastkalb &lt; 8 Monate",H3&lt;245),(J3-H3),""))))</f>
        <v/>
      </c>
      <c r="L3" s="57" t="str">
        <f>IF(OR(P3="Achtung: Mastkalb nur bis 244 Tage zum Zeitpunkt des Einstallens!",P3="Achtung: Mastrind erst ab Lebensalter von 245 Tagen!",P3="Achtung: Bitte Einstalldatum bzw. Abgangsdatum überprüfen!"),"FEHLER",IF(AND(E3="Mastkalb &lt; 8 Monate",ISNUMBER(K3)),K3,""))</f>
        <v/>
      </c>
      <c r="M3" s="102" t="str">
        <f>IF(OR(P3="Achtung: Mastkalb nur bis 244 Tage zum Zeitpunkt des Einstallens!",P3="Achtung: Mastrind erst ab Lebensalter von 245 Tagen!",P3="Achtung: Bitte Einstalldatum bzw. Abgangsdatum überprüfen!"),"FEHLER",IF(AND(E3="Mastrind &gt; 8 Monate",ISNUMBER(K3)),K3,IF(P3="Mastkalb wird innerhalb des Zeitraums zum Mastrind",J3-244,"")))</f>
        <v/>
      </c>
      <c r="N3" s="55" t="str">
        <f>IF(G3="","",DATEDIF(G3,$A$18,"d")+1)</f>
        <v/>
      </c>
      <c r="O3" s="55" t="str">
        <f>IF(G3="","",DATEDIF(G3,I3,"d")+1)</f>
        <v/>
      </c>
      <c r="P3" s="58" t="str">
        <f>IF(AND(E3="Mastkalb &lt; 8 Monate",H3&gt;244),"Achtung: Mastkalb nur bis 244 Tage zum Zeitpunkt des Einstallens!",IF(AND(E3="Mastrind &gt; 8 Monate",H3&lt;245),"Achtung: Mastrind erst ab Lebensalter von 245 Tagen!",IF(AND($D$2="Halbjahr II (01.07.20xx-31.12.20xx)",O3&gt;184,ISNUMBER(G3)),"Achtung: Bitte Einstalldatum bzw. Abgangsdatum überprüfen!",IF(AND($D$2="Halbjahr I (01.01.20xx-30.06.20xx)",O3&gt;181,ISNUMBER(G3)),"Achtung: Bitte Einstalldatum bzw. Abgangsdatum überprüfen!",IF(AND(E3="Mastkalb &lt; 8 Monate",J3&gt;244,ISNUMBER(N3),H3&lt;245),"Mastkalb wird innerhalb des Zeitraums zum Mastrind","")))))</f>
        <v/>
      </c>
      <c r="R3" s="22" t="s">
        <v>55</v>
      </c>
      <c r="S3" s="10"/>
      <c r="T3" s="10"/>
      <c r="U3" s="10"/>
      <c r="V3" s="11"/>
    </row>
    <row r="4" spans="1:22" x14ac:dyDescent="0.25">
      <c r="A4" s="59">
        <f>IF(D2="Halbjahr I (01.01.20xx-30.06.20xx)",181*20,IF(D2="Halbjahr II (01.07.20xx-31.12.20xx)",184*20))</f>
        <v>3680</v>
      </c>
      <c r="B4" s="59" t="str">
        <f>IF(D2="Halbjahr I (01.01.20xx-30.06.20xx)","Halbjahr I (20 Mastkälber x 181 Tage)",IF(D2="Halbjahr II (01.07.20xx-31.12.20xx)","Halbjahr II (20 Mastkälber x 184 Tage)"))</f>
        <v>Halbjahr II (20 Mastkälber x 184 Tage)</v>
      </c>
      <c r="C4" s="50"/>
      <c r="D4" s="50"/>
      <c r="E4" s="60"/>
      <c r="F4" s="61"/>
      <c r="G4" s="62"/>
      <c r="H4" s="63"/>
      <c r="I4" s="64" t="str">
        <f t="shared" ref="I4:I161" si="0">IF(ISNUMBER(H4),$A$18,"")</f>
        <v/>
      </c>
      <c r="J4" s="55" t="str">
        <f t="shared" ref="J4:J161" si="1">IF(AND(G4="",H4=""),"",DATEDIF(G4,I4,"d")+H4+0.5)</f>
        <v/>
      </c>
      <c r="K4" s="56" t="str">
        <f t="shared" ref="K4:K161" si="2">IF(AND(H4="",G4=""),"",IF(AND(E4="Mastkalb &lt; 8 Monate",J4&gt;244,H4&lt;245),244-H4,IF(E4="Mastrind &gt; 8 Monate",J4-H4,IF(AND(E4="Mastkalb &lt; 8 Monate",H4&lt;245),(J4-H4),""))))</f>
        <v/>
      </c>
      <c r="L4" s="65" t="str">
        <f t="shared" ref="L4:L67" si="3">IF(OR(P4="Achtung: Mastkalb nur bis 244 Tage zum Zeitpunkt des Einstallens!",P4="Achtung: Mastrind erst ab Lebensalter von 245 Tagen!",P4="Achtung: Bitte Einstalldatum bzw. Abgangsdatum überprüfen!"),"FEHLER",IF(AND(E4="Mastkalb &lt; 8 Monate",ISNUMBER(K4)),K4,""))</f>
        <v/>
      </c>
      <c r="M4" s="103" t="str">
        <f t="shared" ref="M4:M67" si="4">IF(OR(P4="Achtung: Mastkalb nur bis 244 Tage zum Zeitpunkt des Einstallens!",P4="Achtung: Mastrind erst ab Lebensalter von 245 Tagen!",P4="Achtung: Bitte Einstalldatum bzw. Abgangsdatum überprüfen!"),"FEHLER",IF(AND(E4="Mastrind &gt; 8 Monate",ISNUMBER(K4)),K4,IF(P4="Mastkalb wird innerhalb des Zeitraums zum Mastrind",J4-244,"")))</f>
        <v/>
      </c>
      <c r="N4" s="55" t="str">
        <f t="shared" ref="N4:N161" si="5">IF(G4="","",DATEDIF(G4,$A$18,"d")+1)</f>
        <v/>
      </c>
      <c r="O4" s="55" t="str">
        <f t="shared" ref="O4:O67" si="6">IF(G4="","",DATEDIF(G4,I4,"d")+1)</f>
        <v/>
      </c>
      <c r="P4" s="66" t="str">
        <f t="shared" ref="P4:P67" si="7">IF(AND(E4="Mastkalb &lt; 8 Monate",H4&gt;244),"Achtung: Mastkalb nur bis 244 Tage zum Zeitpunkt des Einstallens!",IF(AND(E4="Mastrind &gt; 8 Monate",H4&lt;245),"Achtung: Mastrind erst ab Lebensalter von 245 Tagen!",IF(AND($D$2="Halbjahr II (01.07.20xx-31.12.20xx)",O4&gt;184,ISNUMBER(G4)),"Achtung: Bitte Einstalldatum bzw. Abgangsdatum überprüfen!",IF(AND($D$2="Halbjahr I (01.01.20xx-30.06.20xx)",O4&gt;181,ISNUMBER(G4)),"Achtung: Bitte Einstalldatum bzw. Abgangsdatum überprüfen!",IF(AND(E4="Mastkalb &lt; 8 Monate",J4&gt;244,ISNUMBER(N4),H4&lt;245),"Mastkalb wird innerhalb des Zeitraums zum Mastrind","")))))</f>
        <v/>
      </c>
      <c r="R4" s="22"/>
      <c r="S4" s="10"/>
      <c r="T4" s="10"/>
      <c r="U4" s="10"/>
      <c r="V4" s="12"/>
    </row>
    <row r="5" spans="1:22" x14ac:dyDescent="0.25">
      <c r="A5" s="59">
        <f>IF(D2="Halbjahr I (01.01.20xx-30.06.20xx)",181*20,IF(D2="Halbjahr II (01.07.20xx-31.12.20xx)",184*20))</f>
        <v>3680</v>
      </c>
      <c r="B5" s="67" t="str">
        <f>IF(D2="Halbjahr I (01.01.20xx-30.06.20xx)","Halbjahr I (20 Mastrinder x 181 Tage)",IF(D2="Halbjahr II (01.07.20xx-31.12.20xx)","Halbjahr II (20 Mastrinder x 184 Tage)"))</f>
        <v>Halbjahr II (20 Mastrinder x 184 Tage)</v>
      </c>
      <c r="C5" s="68"/>
      <c r="D5" s="68"/>
      <c r="E5" s="60"/>
      <c r="F5" s="61"/>
      <c r="G5" s="62"/>
      <c r="H5" s="63"/>
      <c r="I5" s="64" t="str">
        <f t="shared" si="0"/>
        <v/>
      </c>
      <c r="J5" s="55" t="str">
        <f t="shared" si="1"/>
        <v/>
      </c>
      <c r="K5" s="56" t="str">
        <f t="shared" si="2"/>
        <v/>
      </c>
      <c r="L5" s="65" t="str">
        <f t="shared" si="3"/>
        <v/>
      </c>
      <c r="M5" s="103" t="str">
        <f t="shared" si="4"/>
        <v/>
      </c>
      <c r="N5" s="55" t="str">
        <f t="shared" si="5"/>
        <v/>
      </c>
      <c r="O5" s="55" t="str">
        <f t="shared" si="6"/>
        <v/>
      </c>
      <c r="P5" s="66" t="str">
        <f t="shared" si="7"/>
        <v/>
      </c>
      <c r="R5" s="22" t="s">
        <v>44</v>
      </c>
      <c r="S5" s="10"/>
      <c r="T5" s="10"/>
      <c r="U5" s="10"/>
      <c r="V5" s="12"/>
    </row>
    <row r="6" spans="1:22" ht="18.75" x14ac:dyDescent="0.3">
      <c r="A6" s="69" t="s">
        <v>18</v>
      </c>
      <c r="B6" s="70"/>
      <c r="C6" s="70"/>
      <c r="D6" s="70"/>
      <c r="E6" s="60"/>
      <c r="F6" s="61"/>
      <c r="G6" s="62"/>
      <c r="H6" s="63"/>
      <c r="I6" s="64" t="str">
        <f t="shared" si="0"/>
        <v/>
      </c>
      <c r="J6" s="55" t="str">
        <f t="shared" si="1"/>
        <v/>
      </c>
      <c r="K6" s="56" t="str">
        <f t="shared" si="2"/>
        <v/>
      </c>
      <c r="L6" s="65" t="str">
        <f t="shared" si="3"/>
        <v/>
      </c>
      <c r="M6" s="103" t="str">
        <f t="shared" si="4"/>
        <v/>
      </c>
      <c r="N6" s="55" t="str">
        <f t="shared" si="5"/>
        <v/>
      </c>
      <c r="O6" s="55" t="str">
        <f t="shared" si="6"/>
        <v/>
      </c>
      <c r="P6" s="66" t="str">
        <f t="shared" si="7"/>
        <v/>
      </c>
      <c r="R6" s="22" t="s">
        <v>41</v>
      </c>
      <c r="S6" s="10"/>
      <c r="T6" s="10"/>
      <c r="U6" s="10"/>
      <c r="V6" s="12"/>
    </row>
    <row r="7" spans="1:22" x14ac:dyDescent="0.25">
      <c r="A7" s="71" t="s">
        <v>20</v>
      </c>
      <c r="B7" s="72"/>
      <c r="C7" s="73" t="s">
        <v>21</v>
      </c>
      <c r="D7" s="73"/>
      <c r="E7" s="60"/>
      <c r="F7" s="61"/>
      <c r="G7" s="62"/>
      <c r="H7" s="63"/>
      <c r="I7" s="64" t="str">
        <f t="shared" si="0"/>
        <v/>
      </c>
      <c r="J7" s="55" t="str">
        <f t="shared" si="1"/>
        <v/>
      </c>
      <c r="K7" s="56" t="str">
        <f t="shared" si="2"/>
        <v/>
      </c>
      <c r="L7" s="65" t="str">
        <f t="shared" si="3"/>
        <v/>
      </c>
      <c r="M7" s="103" t="str">
        <f t="shared" si="4"/>
        <v/>
      </c>
      <c r="N7" s="55" t="str">
        <f t="shared" si="5"/>
        <v/>
      </c>
      <c r="O7" s="55" t="str">
        <f t="shared" si="6"/>
        <v/>
      </c>
      <c r="P7" s="66" t="str">
        <f t="shared" si="7"/>
        <v/>
      </c>
      <c r="R7" s="22" t="s">
        <v>45</v>
      </c>
      <c r="S7" s="10"/>
      <c r="T7" s="10"/>
      <c r="U7" s="10"/>
      <c r="V7" s="12"/>
    </row>
    <row r="8" spans="1:22" x14ac:dyDescent="0.25">
      <c r="A8" s="74">
        <f>K162</f>
        <v>0</v>
      </c>
      <c r="B8" s="75" t="s">
        <v>22</v>
      </c>
      <c r="C8" s="76">
        <f>IF(D2="Halbjahr I (01.01.20xx-30.06.20xx)",A8/181,IF(D2="Halbjahr II (01.07.20xx-31.12.20xx)",A8/184))</f>
        <v>0</v>
      </c>
      <c r="D8" s="77"/>
      <c r="E8" s="60"/>
      <c r="F8" s="61"/>
      <c r="G8" s="62"/>
      <c r="H8" s="63"/>
      <c r="I8" s="64" t="str">
        <f t="shared" si="0"/>
        <v/>
      </c>
      <c r="J8" s="55" t="str">
        <f t="shared" si="1"/>
        <v/>
      </c>
      <c r="K8" s="56" t="str">
        <f t="shared" si="2"/>
        <v/>
      </c>
      <c r="L8" s="65" t="str">
        <f t="shared" si="3"/>
        <v/>
      </c>
      <c r="M8" s="103" t="str">
        <f t="shared" si="4"/>
        <v/>
      </c>
      <c r="N8" s="55" t="str">
        <f t="shared" si="5"/>
        <v/>
      </c>
      <c r="O8" s="55" t="str">
        <f t="shared" si="6"/>
        <v/>
      </c>
      <c r="P8" s="66" t="str">
        <f t="shared" si="7"/>
        <v/>
      </c>
      <c r="R8" s="22"/>
      <c r="S8" s="10"/>
      <c r="T8" s="10"/>
      <c r="U8" s="10"/>
      <c r="V8" s="12"/>
    </row>
    <row r="9" spans="1:22" x14ac:dyDescent="0.25">
      <c r="A9" s="71" t="s">
        <v>24</v>
      </c>
      <c r="B9" s="72"/>
      <c r="C9" s="78" t="s">
        <v>25</v>
      </c>
      <c r="D9" s="79"/>
      <c r="E9" s="60"/>
      <c r="F9" s="61"/>
      <c r="G9" s="62"/>
      <c r="H9" s="63"/>
      <c r="I9" s="64" t="str">
        <f t="shared" si="0"/>
        <v/>
      </c>
      <c r="J9" s="55" t="str">
        <f t="shared" si="1"/>
        <v/>
      </c>
      <c r="K9" s="56" t="str">
        <f t="shared" si="2"/>
        <v/>
      </c>
      <c r="L9" s="65" t="str">
        <f t="shared" si="3"/>
        <v/>
      </c>
      <c r="M9" s="103" t="str">
        <f t="shared" si="4"/>
        <v/>
      </c>
      <c r="N9" s="55" t="str">
        <f t="shared" si="5"/>
        <v/>
      </c>
      <c r="O9" s="55" t="str">
        <f t="shared" si="6"/>
        <v/>
      </c>
      <c r="P9" s="66" t="str">
        <f t="shared" si="7"/>
        <v/>
      </c>
      <c r="R9" s="22"/>
      <c r="S9" s="13"/>
      <c r="T9" s="13"/>
      <c r="U9" s="13"/>
      <c r="V9" s="14"/>
    </row>
    <row r="10" spans="1:22" x14ac:dyDescent="0.25">
      <c r="A10" s="80">
        <f>K163</f>
        <v>0</v>
      </c>
      <c r="B10" s="81" t="s">
        <v>22</v>
      </c>
      <c r="C10" s="82">
        <f>IF(D2="Halbjahr I (01.01.20xx-30.06.20xx)",A10/181,IF(D2="Halbjahr II (01.07.20xx-31.12.20xx)",A10/184))</f>
        <v>0</v>
      </c>
      <c r="D10" s="83"/>
      <c r="E10" s="60"/>
      <c r="F10" s="61"/>
      <c r="G10" s="62"/>
      <c r="H10" s="63"/>
      <c r="I10" s="64" t="str">
        <f t="shared" si="0"/>
        <v/>
      </c>
      <c r="J10" s="55" t="str">
        <f t="shared" si="1"/>
        <v/>
      </c>
      <c r="K10" s="56" t="str">
        <f t="shared" si="2"/>
        <v/>
      </c>
      <c r="L10" s="65" t="str">
        <f t="shared" si="3"/>
        <v/>
      </c>
      <c r="M10" s="103" t="str">
        <f t="shared" si="4"/>
        <v/>
      </c>
      <c r="N10" s="55" t="str">
        <f t="shared" si="5"/>
        <v/>
      </c>
      <c r="O10" s="55" t="str">
        <f t="shared" si="6"/>
        <v/>
      </c>
      <c r="P10" s="66" t="str">
        <f t="shared" si="7"/>
        <v/>
      </c>
      <c r="R10" s="22" t="s">
        <v>23</v>
      </c>
      <c r="S10" s="13"/>
      <c r="T10" s="13"/>
      <c r="U10" s="13"/>
      <c r="V10" s="14"/>
    </row>
    <row r="11" spans="1:22" x14ac:dyDescent="0.25">
      <c r="A11" s="84" t="s">
        <v>26</v>
      </c>
      <c r="B11" s="85"/>
      <c r="C11" s="85"/>
      <c r="D11" s="85"/>
      <c r="E11" s="60"/>
      <c r="F11" s="61"/>
      <c r="G11" s="62"/>
      <c r="H11" s="63"/>
      <c r="I11" s="64" t="str">
        <f t="shared" si="0"/>
        <v/>
      </c>
      <c r="J11" s="55" t="str">
        <f t="shared" si="1"/>
        <v/>
      </c>
      <c r="K11" s="55" t="str">
        <f t="shared" si="2"/>
        <v/>
      </c>
      <c r="L11" s="65" t="str">
        <f t="shared" si="3"/>
        <v/>
      </c>
      <c r="M11" s="103" t="str">
        <f t="shared" si="4"/>
        <v/>
      </c>
      <c r="N11" s="55" t="str">
        <f t="shared" si="5"/>
        <v/>
      </c>
      <c r="O11" s="55" t="str">
        <f t="shared" si="6"/>
        <v/>
      </c>
      <c r="P11" s="66" t="str">
        <f t="shared" si="7"/>
        <v/>
      </c>
      <c r="R11" s="22" t="s">
        <v>61</v>
      </c>
      <c r="S11" s="10"/>
      <c r="T11" s="10"/>
      <c r="U11" s="10"/>
      <c r="V11" s="12"/>
    </row>
    <row r="12" spans="1:22" x14ac:dyDescent="0.25">
      <c r="A12" s="84" t="s">
        <v>28</v>
      </c>
      <c r="B12" s="85"/>
      <c r="C12" s="85"/>
      <c r="D12" s="85"/>
      <c r="E12" s="60"/>
      <c r="F12" s="61"/>
      <c r="G12" s="62"/>
      <c r="H12" s="63"/>
      <c r="I12" s="64" t="str">
        <f t="shared" si="0"/>
        <v/>
      </c>
      <c r="J12" s="55" t="str">
        <f t="shared" si="1"/>
        <v/>
      </c>
      <c r="K12" s="55" t="str">
        <f t="shared" si="2"/>
        <v/>
      </c>
      <c r="L12" s="65" t="str">
        <f t="shared" si="3"/>
        <v/>
      </c>
      <c r="M12" s="103" t="str">
        <f t="shared" si="4"/>
        <v/>
      </c>
      <c r="N12" s="55" t="str">
        <f t="shared" si="5"/>
        <v/>
      </c>
      <c r="O12" s="55" t="str">
        <f t="shared" si="6"/>
        <v/>
      </c>
      <c r="P12" s="66" t="str">
        <f t="shared" si="7"/>
        <v/>
      </c>
      <c r="R12" s="24"/>
      <c r="S12" s="13"/>
      <c r="T12" s="13"/>
      <c r="U12" s="13"/>
      <c r="V12" s="14"/>
    </row>
    <row r="13" spans="1:22" x14ac:dyDescent="0.25">
      <c r="A13" s="86">
        <f>COUNTIF(P3:P19,"Mastkalb wird innerhalb des Zeitraums zum Mastrind")</f>
        <v>0</v>
      </c>
      <c r="B13" s="86"/>
      <c r="C13" s="86"/>
      <c r="D13" s="86"/>
      <c r="E13" s="60"/>
      <c r="F13" s="61"/>
      <c r="G13" s="62"/>
      <c r="H13" s="63"/>
      <c r="I13" s="64" t="str">
        <f t="shared" si="0"/>
        <v/>
      </c>
      <c r="J13" s="55" t="str">
        <f t="shared" si="1"/>
        <v/>
      </c>
      <c r="K13" s="55" t="str">
        <f t="shared" si="2"/>
        <v/>
      </c>
      <c r="L13" s="65" t="str">
        <f t="shared" si="3"/>
        <v/>
      </c>
      <c r="M13" s="103" t="str">
        <f t="shared" si="4"/>
        <v/>
      </c>
      <c r="N13" s="55" t="str">
        <f t="shared" si="5"/>
        <v/>
      </c>
      <c r="O13" s="55" t="str">
        <f t="shared" si="6"/>
        <v/>
      </c>
      <c r="P13" s="66" t="str">
        <f t="shared" si="7"/>
        <v/>
      </c>
      <c r="R13" s="25" t="s">
        <v>27</v>
      </c>
      <c r="S13" s="26"/>
      <c r="T13" s="26"/>
      <c r="U13" s="26"/>
      <c r="V13" s="27"/>
    </row>
    <row r="14" spans="1:22" x14ac:dyDescent="0.25">
      <c r="A14" s="50"/>
      <c r="B14" s="50"/>
      <c r="C14" s="50"/>
      <c r="D14" s="50"/>
      <c r="E14" s="60"/>
      <c r="F14" s="61"/>
      <c r="G14" s="62"/>
      <c r="H14" s="63"/>
      <c r="I14" s="64" t="str">
        <f t="shared" si="0"/>
        <v/>
      </c>
      <c r="J14" s="55" t="str">
        <f t="shared" si="1"/>
        <v/>
      </c>
      <c r="K14" s="55" t="str">
        <f t="shared" si="2"/>
        <v/>
      </c>
      <c r="L14" s="65" t="str">
        <f t="shared" si="3"/>
        <v/>
      </c>
      <c r="M14" s="103" t="str">
        <f t="shared" si="4"/>
        <v/>
      </c>
      <c r="N14" s="55" t="str">
        <f t="shared" si="5"/>
        <v/>
      </c>
      <c r="O14" s="55" t="str">
        <f t="shared" si="6"/>
        <v/>
      </c>
      <c r="P14" s="66" t="str">
        <f t="shared" si="7"/>
        <v/>
      </c>
    </row>
    <row r="15" spans="1:22" x14ac:dyDescent="0.25">
      <c r="A15" s="50"/>
      <c r="B15" s="50"/>
      <c r="C15" s="50"/>
      <c r="D15" s="50"/>
      <c r="E15" s="60"/>
      <c r="F15" s="61"/>
      <c r="G15" s="62"/>
      <c r="H15" s="63"/>
      <c r="I15" s="64" t="str">
        <f t="shared" si="0"/>
        <v/>
      </c>
      <c r="J15" s="55" t="str">
        <f t="shared" si="1"/>
        <v/>
      </c>
      <c r="K15" s="55" t="str">
        <f t="shared" si="2"/>
        <v/>
      </c>
      <c r="L15" s="65" t="str">
        <f t="shared" si="3"/>
        <v/>
      </c>
      <c r="M15" s="103" t="str">
        <f t="shared" si="4"/>
        <v/>
      </c>
      <c r="N15" s="55" t="str">
        <f t="shared" si="5"/>
        <v/>
      </c>
      <c r="O15" s="55" t="str">
        <f t="shared" si="6"/>
        <v/>
      </c>
      <c r="P15" s="66" t="str">
        <f t="shared" si="7"/>
        <v/>
      </c>
    </row>
    <row r="16" spans="1:22" x14ac:dyDescent="0.25">
      <c r="A16" s="50"/>
      <c r="B16" s="50"/>
      <c r="C16" s="50"/>
      <c r="D16" s="50"/>
      <c r="E16" s="60"/>
      <c r="F16" s="61"/>
      <c r="G16" s="62"/>
      <c r="H16" s="63"/>
      <c r="I16" s="64" t="str">
        <f t="shared" si="0"/>
        <v/>
      </c>
      <c r="J16" s="55" t="str">
        <f t="shared" si="1"/>
        <v/>
      </c>
      <c r="K16" s="55" t="str">
        <f t="shared" si="2"/>
        <v/>
      </c>
      <c r="L16" s="65" t="str">
        <f t="shared" si="3"/>
        <v/>
      </c>
      <c r="M16" s="103" t="str">
        <f t="shared" si="4"/>
        <v/>
      </c>
      <c r="N16" s="55" t="str">
        <f t="shared" si="5"/>
        <v/>
      </c>
      <c r="O16" s="55" t="str">
        <f t="shared" si="6"/>
        <v/>
      </c>
      <c r="P16" s="66" t="str">
        <f t="shared" si="7"/>
        <v/>
      </c>
    </row>
    <row r="17" spans="1:16" x14ac:dyDescent="0.25">
      <c r="A17" s="49" t="s">
        <v>29</v>
      </c>
      <c r="B17" s="50"/>
      <c r="C17" s="50"/>
      <c r="D17" s="50"/>
      <c r="E17" s="60"/>
      <c r="F17" s="61"/>
      <c r="G17" s="62"/>
      <c r="H17" s="63"/>
      <c r="I17" s="64" t="str">
        <f t="shared" si="0"/>
        <v/>
      </c>
      <c r="J17" s="55" t="str">
        <f t="shared" si="1"/>
        <v/>
      </c>
      <c r="K17" s="55" t="str">
        <f t="shared" si="2"/>
        <v/>
      </c>
      <c r="L17" s="65" t="str">
        <f t="shared" si="3"/>
        <v/>
      </c>
      <c r="M17" s="103" t="str">
        <f t="shared" si="4"/>
        <v/>
      </c>
      <c r="N17" s="55" t="str">
        <f t="shared" si="5"/>
        <v/>
      </c>
      <c r="O17" s="55" t="str">
        <f t="shared" si="6"/>
        <v/>
      </c>
      <c r="P17" s="66" t="str">
        <f t="shared" si="7"/>
        <v/>
      </c>
    </row>
    <row r="18" spans="1:16" x14ac:dyDescent="0.25">
      <c r="A18" s="87" t="str">
        <f>IF(D2="Halbjahr I (01.01.20xx-30.06.20xx)","30.6",(IF(D2="Halbjahr II (01.07.20xx-31.12.20xx)","31.12")))</f>
        <v>31.12</v>
      </c>
      <c r="B18" s="88"/>
      <c r="C18" s="50"/>
      <c r="D18" s="50"/>
      <c r="E18" s="60"/>
      <c r="F18" s="61"/>
      <c r="G18" s="62"/>
      <c r="H18" s="63"/>
      <c r="I18" s="64" t="str">
        <f t="shared" si="0"/>
        <v/>
      </c>
      <c r="J18" s="55" t="str">
        <f t="shared" si="1"/>
        <v/>
      </c>
      <c r="K18" s="55" t="str">
        <f t="shared" si="2"/>
        <v/>
      </c>
      <c r="L18" s="65" t="str">
        <f t="shared" si="3"/>
        <v/>
      </c>
      <c r="M18" s="103" t="str">
        <f t="shared" si="4"/>
        <v/>
      </c>
      <c r="N18" s="55" t="str">
        <f t="shared" si="5"/>
        <v/>
      </c>
      <c r="O18" s="55" t="str">
        <f t="shared" si="6"/>
        <v/>
      </c>
      <c r="P18" s="66" t="str">
        <f t="shared" si="7"/>
        <v/>
      </c>
    </row>
    <row r="19" spans="1:16" x14ac:dyDescent="0.25">
      <c r="A19" s="89"/>
      <c r="B19" s="50"/>
      <c r="C19" s="50"/>
      <c r="D19" s="50"/>
      <c r="E19" s="60"/>
      <c r="F19" s="61"/>
      <c r="G19" s="62"/>
      <c r="H19" s="63"/>
      <c r="I19" s="64" t="str">
        <f t="shared" si="0"/>
        <v/>
      </c>
      <c r="J19" s="55" t="str">
        <f t="shared" si="1"/>
        <v/>
      </c>
      <c r="K19" s="55" t="str">
        <f t="shared" si="2"/>
        <v/>
      </c>
      <c r="L19" s="65" t="str">
        <f t="shared" si="3"/>
        <v/>
      </c>
      <c r="M19" s="103" t="str">
        <f t="shared" si="4"/>
        <v/>
      </c>
      <c r="N19" s="55" t="str">
        <f t="shared" si="5"/>
        <v/>
      </c>
      <c r="O19" s="55" t="str">
        <f t="shared" si="6"/>
        <v/>
      </c>
      <c r="P19" s="66" t="str">
        <f t="shared" si="7"/>
        <v/>
      </c>
    </row>
    <row r="20" spans="1:16" x14ac:dyDescent="0.25">
      <c r="A20" s="50"/>
      <c r="B20" s="50"/>
      <c r="C20" s="50"/>
      <c r="D20" s="50"/>
      <c r="E20" s="60"/>
      <c r="F20" s="61"/>
      <c r="G20" s="62"/>
      <c r="H20" s="63"/>
      <c r="I20" s="64" t="str">
        <f t="shared" si="0"/>
        <v/>
      </c>
      <c r="J20" s="55" t="str">
        <f t="shared" si="1"/>
        <v/>
      </c>
      <c r="K20" s="55" t="str">
        <f t="shared" si="2"/>
        <v/>
      </c>
      <c r="L20" s="65" t="str">
        <f t="shared" si="3"/>
        <v/>
      </c>
      <c r="M20" s="103" t="str">
        <f t="shared" si="4"/>
        <v/>
      </c>
      <c r="N20" s="55" t="str">
        <f t="shared" si="5"/>
        <v/>
      </c>
      <c r="O20" s="55" t="str">
        <f t="shared" si="6"/>
        <v/>
      </c>
      <c r="P20" s="66" t="str">
        <f t="shared" si="7"/>
        <v/>
      </c>
    </row>
    <row r="21" spans="1:16" x14ac:dyDescent="0.25">
      <c r="A21" s="106" t="s">
        <v>31</v>
      </c>
      <c r="B21" s="106"/>
      <c r="C21" s="50"/>
      <c r="D21" s="50"/>
      <c r="E21" s="60"/>
      <c r="F21" s="61"/>
      <c r="G21" s="62"/>
      <c r="H21" s="63"/>
      <c r="I21" s="64" t="str">
        <f t="shared" si="0"/>
        <v/>
      </c>
      <c r="J21" s="55" t="str">
        <f t="shared" si="1"/>
        <v/>
      </c>
      <c r="K21" s="55" t="str">
        <f t="shared" si="2"/>
        <v/>
      </c>
      <c r="L21" s="65" t="str">
        <f t="shared" si="3"/>
        <v/>
      </c>
      <c r="M21" s="103" t="str">
        <f t="shared" si="4"/>
        <v/>
      </c>
      <c r="N21" s="55" t="str">
        <f t="shared" si="5"/>
        <v/>
      </c>
      <c r="O21" s="55" t="str">
        <f t="shared" si="6"/>
        <v/>
      </c>
      <c r="P21" s="66" t="str">
        <f t="shared" si="7"/>
        <v/>
      </c>
    </row>
    <row r="22" spans="1:16" x14ac:dyDescent="0.25">
      <c r="A22" s="90"/>
      <c r="B22" s="50"/>
      <c r="C22" s="50"/>
      <c r="D22" s="50"/>
      <c r="E22" s="60"/>
      <c r="F22" s="61"/>
      <c r="G22" s="62"/>
      <c r="H22" s="63"/>
      <c r="I22" s="64" t="str">
        <f t="shared" si="0"/>
        <v/>
      </c>
      <c r="J22" s="55" t="str">
        <f t="shared" si="1"/>
        <v/>
      </c>
      <c r="K22" s="55" t="str">
        <f t="shared" si="2"/>
        <v/>
      </c>
      <c r="L22" s="65" t="str">
        <f t="shared" si="3"/>
        <v/>
      </c>
      <c r="M22" s="103" t="str">
        <f t="shared" si="4"/>
        <v/>
      </c>
      <c r="N22" s="55" t="str">
        <f t="shared" si="5"/>
        <v/>
      </c>
      <c r="O22" s="55" t="str">
        <f t="shared" si="6"/>
        <v/>
      </c>
      <c r="P22" s="66" t="str">
        <f t="shared" si="7"/>
        <v/>
      </c>
    </row>
    <row r="23" spans="1:16" x14ac:dyDescent="0.25">
      <c r="A23" s="50"/>
      <c r="B23" s="50"/>
      <c r="C23" s="50"/>
      <c r="D23" s="50"/>
      <c r="E23" s="60"/>
      <c r="F23" s="61"/>
      <c r="G23" s="62"/>
      <c r="H23" s="63"/>
      <c r="I23" s="64" t="str">
        <f t="shared" si="0"/>
        <v/>
      </c>
      <c r="J23" s="55" t="str">
        <f t="shared" si="1"/>
        <v/>
      </c>
      <c r="K23" s="55" t="str">
        <f t="shared" si="2"/>
        <v/>
      </c>
      <c r="L23" s="65" t="str">
        <f t="shared" si="3"/>
        <v/>
      </c>
      <c r="M23" s="103" t="str">
        <f t="shared" si="4"/>
        <v/>
      </c>
      <c r="N23" s="55" t="str">
        <f t="shared" si="5"/>
        <v/>
      </c>
      <c r="O23" s="55" t="str">
        <f t="shared" si="6"/>
        <v/>
      </c>
      <c r="P23" s="66" t="str">
        <f t="shared" si="7"/>
        <v/>
      </c>
    </row>
    <row r="24" spans="1:16" x14ac:dyDescent="0.25">
      <c r="A24" s="50"/>
      <c r="B24" s="50"/>
      <c r="C24" s="50"/>
      <c r="D24" s="50"/>
      <c r="E24" s="60"/>
      <c r="F24" s="61"/>
      <c r="G24" s="62"/>
      <c r="H24" s="63"/>
      <c r="I24" s="64" t="str">
        <f t="shared" si="0"/>
        <v/>
      </c>
      <c r="J24" s="55" t="str">
        <f t="shared" si="1"/>
        <v/>
      </c>
      <c r="K24" s="55" t="str">
        <f t="shared" si="2"/>
        <v/>
      </c>
      <c r="L24" s="65" t="str">
        <f t="shared" si="3"/>
        <v/>
      </c>
      <c r="M24" s="103" t="str">
        <f t="shared" si="4"/>
        <v/>
      </c>
      <c r="N24" s="55" t="str">
        <f t="shared" si="5"/>
        <v/>
      </c>
      <c r="O24" s="55" t="str">
        <f t="shared" si="6"/>
        <v/>
      </c>
      <c r="P24" s="66" t="str">
        <f t="shared" si="7"/>
        <v/>
      </c>
    </row>
    <row r="25" spans="1:16" x14ac:dyDescent="0.25">
      <c r="A25" s="50"/>
      <c r="B25" s="50"/>
      <c r="C25" s="50"/>
      <c r="D25" s="50"/>
      <c r="E25" s="60"/>
      <c r="F25" s="61"/>
      <c r="G25" s="62"/>
      <c r="H25" s="63"/>
      <c r="I25" s="64" t="str">
        <f t="shared" ref="I25:I88" si="8">IF(ISNUMBER(H25),$A$18,"")</f>
        <v/>
      </c>
      <c r="J25" s="55" t="str">
        <f t="shared" ref="J25:J88" si="9">IF(AND(G25="",H25=""),"",DATEDIF(G25,I25,"d")+H25+0.5)</f>
        <v/>
      </c>
      <c r="K25" s="55" t="str">
        <f t="shared" ref="K25:K88" si="10">IF(AND(H25="",G25=""),"",IF(AND(E25="Mastkalb &lt; 8 Monate",J25&gt;244,H25&lt;245),244-H25,IF(E25="Mastrind &gt; 8 Monate",J25-H25,IF(AND(E25="Mastkalb &lt; 8 Monate",H25&lt;245),(J25-H25),""))))</f>
        <v/>
      </c>
      <c r="L25" s="65" t="str">
        <f t="shared" si="3"/>
        <v/>
      </c>
      <c r="M25" s="103" t="str">
        <f t="shared" si="4"/>
        <v/>
      </c>
      <c r="N25" s="55" t="str">
        <f t="shared" ref="N25:N88" si="11">IF(G25="","",DATEDIF(G25,$A$18,"d")+1)</f>
        <v/>
      </c>
      <c r="O25" s="55" t="str">
        <f t="shared" si="6"/>
        <v/>
      </c>
      <c r="P25" s="66" t="str">
        <f t="shared" si="7"/>
        <v/>
      </c>
    </row>
    <row r="26" spans="1:16" x14ac:dyDescent="0.25">
      <c r="A26" s="50"/>
      <c r="B26" s="50"/>
      <c r="C26" s="50"/>
      <c r="D26" s="50"/>
      <c r="E26" s="60"/>
      <c r="F26" s="61"/>
      <c r="G26" s="62"/>
      <c r="H26" s="63"/>
      <c r="I26" s="64" t="str">
        <f t="shared" si="8"/>
        <v/>
      </c>
      <c r="J26" s="55" t="str">
        <f t="shared" si="9"/>
        <v/>
      </c>
      <c r="K26" s="55" t="str">
        <f t="shared" si="10"/>
        <v/>
      </c>
      <c r="L26" s="65" t="str">
        <f t="shared" si="3"/>
        <v/>
      </c>
      <c r="M26" s="103" t="str">
        <f t="shared" si="4"/>
        <v/>
      </c>
      <c r="N26" s="55" t="str">
        <f t="shared" si="11"/>
        <v/>
      </c>
      <c r="O26" s="55" t="str">
        <f t="shared" si="6"/>
        <v/>
      </c>
      <c r="P26" s="66" t="str">
        <f t="shared" si="7"/>
        <v/>
      </c>
    </row>
    <row r="27" spans="1:16" x14ac:dyDescent="0.25">
      <c r="A27" s="50"/>
      <c r="B27" s="50"/>
      <c r="C27" s="50"/>
      <c r="D27" s="50"/>
      <c r="E27" s="60"/>
      <c r="F27" s="61"/>
      <c r="G27" s="62"/>
      <c r="H27" s="63"/>
      <c r="I27" s="64" t="str">
        <f t="shared" si="8"/>
        <v/>
      </c>
      <c r="J27" s="55" t="str">
        <f t="shared" si="9"/>
        <v/>
      </c>
      <c r="K27" s="55" t="str">
        <f t="shared" si="10"/>
        <v/>
      </c>
      <c r="L27" s="65" t="str">
        <f t="shared" si="3"/>
        <v/>
      </c>
      <c r="M27" s="103" t="str">
        <f t="shared" si="4"/>
        <v/>
      </c>
      <c r="N27" s="55" t="str">
        <f t="shared" si="11"/>
        <v/>
      </c>
      <c r="O27" s="55" t="str">
        <f t="shared" si="6"/>
        <v/>
      </c>
      <c r="P27" s="66" t="str">
        <f t="shared" si="7"/>
        <v/>
      </c>
    </row>
    <row r="28" spans="1:16" x14ac:dyDescent="0.25">
      <c r="A28" s="50"/>
      <c r="B28" s="50"/>
      <c r="C28" s="50"/>
      <c r="D28" s="50"/>
      <c r="E28" s="60"/>
      <c r="F28" s="61"/>
      <c r="G28" s="62"/>
      <c r="H28" s="63"/>
      <c r="I28" s="64" t="str">
        <f t="shared" si="8"/>
        <v/>
      </c>
      <c r="J28" s="55" t="str">
        <f t="shared" si="9"/>
        <v/>
      </c>
      <c r="K28" s="55" t="str">
        <f t="shared" si="10"/>
        <v/>
      </c>
      <c r="L28" s="65" t="str">
        <f t="shared" si="3"/>
        <v/>
      </c>
      <c r="M28" s="103" t="str">
        <f t="shared" si="4"/>
        <v/>
      </c>
      <c r="N28" s="55" t="str">
        <f t="shared" si="11"/>
        <v/>
      </c>
      <c r="O28" s="55" t="str">
        <f t="shared" si="6"/>
        <v/>
      </c>
      <c r="P28" s="66" t="str">
        <f t="shared" si="7"/>
        <v/>
      </c>
    </row>
    <row r="29" spans="1:16" x14ac:dyDescent="0.25">
      <c r="A29" s="50"/>
      <c r="B29" s="50"/>
      <c r="C29" s="50"/>
      <c r="D29" s="50"/>
      <c r="E29" s="60"/>
      <c r="F29" s="61"/>
      <c r="G29" s="62"/>
      <c r="H29" s="63"/>
      <c r="I29" s="64" t="str">
        <f t="shared" si="8"/>
        <v/>
      </c>
      <c r="J29" s="55" t="str">
        <f t="shared" si="9"/>
        <v/>
      </c>
      <c r="K29" s="55" t="str">
        <f t="shared" si="10"/>
        <v/>
      </c>
      <c r="L29" s="65" t="str">
        <f t="shared" si="3"/>
        <v/>
      </c>
      <c r="M29" s="103" t="str">
        <f t="shared" si="4"/>
        <v/>
      </c>
      <c r="N29" s="55" t="str">
        <f t="shared" si="11"/>
        <v/>
      </c>
      <c r="O29" s="55" t="str">
        <f t="shared" si="6"/>
        <v/>
      </c>
      <c r="P29" s="66" t="str">
        <f t="shared" si="7"/>
        <v/>
      </c>
    </row>
    <row r="30" spans="1:16" x14ac:dyDescent="0.25">
      <c r="A30" s="50"/>
      <c r="B30" s="50"/>
      <c r="C30" s="50"/>
      <c r="D30" s="50"/>
      <c r="E30" s="60"/>
      <c r="F30" s="61"/>
      <c r="G30" s="62"/>
      <c r="H30" s="63"/>
      <c r="I30" s="64" t="str">
        <f t="shared" si="8"/>
        <v/>
      </c>
      <c r="J30" s="55" t="str">
        <f t="shared" si="9"/>
        <v/>
      </c>
      <c r="K30" s="55" t="str">
        <f t="shared" si="10"/>
        <v/>
      </c>
      <c r="L30" s="65" t="str">
        <f t="shared" si="3"/>
        <v/>
      </c>
      <c r="M30" s="103" t="str">
        <f t="shared" si="4"/>
        <v/>
      </c>
      <c r="N30" s="55" t="str">
        <f t="shared" si="11"/>
        <v/>
      </c>
      <c r="O30" s="55" t="str">
        <f t="shared" si="6"/>
        <v/>
      </c>
      <c r="P30" s="66" t="str">
        <f t="shared" si="7"/>
        <v/>
      </c>
    </row>
    <row r="31" spans="1:16" x14ac:dyDescent="0.25">
      <c r="A31" s="50"/>
      <c r="B31" s="50"/>
      <c r="C31" s="50"/>
      <c r="D31" s="50"/>
      <c r="E31" s="60"/>
      <c r="F31" s="61"/>
      <c r="G31" s="62"/>
      <c r="H31" s="63"/>
      <c r="I31" s="64" t="str">
        <f t="shared" si="8"/>
        <v/>
      </c>
      <c r="J31" s="55" t="str">
        <f t="shared" si="9"/>
        <v/>
      </c>
      <c r="K31" s="55" t="str">
        <f t="shared" si="10"/>
        <v/>
      </c>
      <c r="L31" s="65" t="str">
        <f t="shared" si="3"/>
        <v/>
      </c>
      <c r="M31" s="103" t="str">
        <f t="shared" si="4"/>
        <v/>
      </c>
      <c r="N31" s="55" t="str">
        <f t="shared" si="11"/>
        <v/>
      </c>
      <c r="O31" s="55" t="str">
        <f t="shared" si="6"/>
        <v/>
      </c>
      <c r="P31" s="66" t="str">
        <f t="shared" si="7"/>
        <v/>
      </c>
    </row>
    <row r="32" spans="1:16" x14ac:dyDescent="0.25">
      <c r="A32" s="50"/>
      <c r="B32" s="50"/>
      <c r="C32" s="50"/>
      <c r="D32" s="50"/>
      <c r="E32" s="60"/>
      <c r="F32" s="61"/>
      <c r="G32" s="62"/>
      <c r="H32" s="63"/>
      <c r="I32" s="64" t="str">
        <f t="shared" si="8"/>
        <v/>
      </c>
      <c r="J32" s="55" t="str">
        <f t="shared" si="9"/>
        <v/>
      </c>
      <c r="K32" s="55" t="str">
        <f t="shared" si="10"/>
        <v/>
      </c>
      <c r="L32" s="65" t="str">
        <f t="shared" si="3"/>
        <v/>
      </c>
      <c r="M32" s="103" t="str">
        <f t="shared" si="4"/>
        <v/>
      </c>
      <c r="N32" s="55" t="str">
        <f t="shared" si="11"/>
        <v/>
      </c>
      <c r="O32" s="55" t="str">
        <f t="shared" si="6"/>
        <v/>
      </c>
      <c r="P32" s="66" t="str">
        <f t="shared" si="7"/>
        <v/>
      </c>
    </row>
    <row r="33" spans="1:16" x14ac:dyDescent="0.25">
      <c r="A33" s="50"/>
      <c r="B33" s="50"/>
      <c r="C33" s="50"/>
      <c r="D33" s="50"/>
      <c r="E33" s="60"/>
      <c r="F33" s="61"/>
      <c r="G33" s="62"/>
      <c r="H33" s="63"/>
      <c r="I33" s="64" t="str">
        <f t="shared" si="8"/>
        <v/>
      </c>
      <c r="J33" s="55" t="str">
        <f t="shared" si="9"/>
        <v/>
      </c>
      <c r="K33" s="55" t="str">
        <f t="shared" si="10"/>
        <v/>
      </c>
      <c r="L33" s="65" t="str">
        <f t="shared" si="3"/>
        <v/>
      </c>
      <c r="M33" s="103" t="str">
        <f t="shared" si="4"/>
        <v/>
      </c>
      <c r="N33" s="55" t="str">
        <f t="shared" si="11"/>
        <v/>
      </c>
      <c r="O33" s="55" t="str">
        <f t="shared" si="6"/>
        <v/>
      </c>
      <c r="P33" s="66" t="str">
        <f t="shared" si="7"/>
        <v/>
      </c>
    </row>
    <row r="34" spans="1:16" x14ac:dyDescent="0.25">
      <c r="A34" s="50"/>
      <c r="B34" s="50"/>
      <c r="C34" s="50"/>
      <c r="D34" s="50"/>
      <c r="E34" s="60"/>
      <c r="F34" s="61"/>
      <c r="G34" s="62"/>
      <c r="H34" s="63"/>
      <c r="I34" s="64" t="str">
        <f t="shared" si="8"/>
        <v/>
      </c>
      <c r="J34" s="55" t="str">
        <f t="shared" si="9"/>
        <v/>
      </c>
      <c r="K34" s="55" t="str">
        <f t="shared" si="10"/>
        <v/>
      </c>
      <c r="L34" s="65" t="str">
        <f t="shared" si="3"/>
        <v/>
      </c>
      <c r="M34" s="103" t="str">
        <f t="shared" si="4"/>
        <v/>
      </c>
      <c r="N34" s="55" t="str">
        <f t="shared" si="11"/>
        <v/>
      </c>
      <c r="O34" s="55" t="str">
        <f t="shared" si="6"/>
        <v/>
      </c>
      <c r="P34" s="66" t="str">
        <f t="shared" si="7"/>
        <v/>
      </c>
    </row>
    <row r="35" spans="1:16" x14ac:dyDescent="0.25">
      <c r="A35" s="50"/>
      <c r="B35" s="50"/>
      <c r="C35" s="50"/>
      <c r="D35" s="50"/>
      <c r="E35" s="60"/>
      <c r="F35" s="61"/>
      <c r="G35" s="62"/>
      <c r="H35" s="63"/>
      <c r="I35" s="64" t="str">
        <f t="shared" si="8"/>
        <v/>
      </c>
      <c r="J35" s="55" t="str">
        <f t="shared" si="9"/>
        <v/>
      </c>
      <c r="K35" s="55" t="str">
        <f t="shared" si="10"/>
        <v/>
      </c>
      <c r="L35" s="65" t="str">
        <f t="shared" si="3"/>
        <v/>
      </c>
      <c r="M35" s="103" t="str">
        <f t="shared" si="4"/>
        <v/>
      </c>
      <c r="N35" s="55" t="str">
        <f t="shared" si="11"/>
        <v/>
      </c>
      <c r="O35" s="55" t="str">
        <f t="shared" si="6"/>
        <v/>
      </c>
      <c r="P35" s="66" t="str">
        <f t="shared" si="7"/>
        <v/>
      </c>
    </row>
    <row r="36" spans="1:16" x14ac:dyDescent="0.25">
      <c r="A36" s="50"/>
      <c r="B36" s="50"/>
      <c r="C36" s="50"/>
      <c r="D36" s="50"/>
      <c r="E36" s="60"/>
      <c r="F36" s="61"/>
      <c r="G36" s="62"/>
      <c r="H36" s="63"/>
      <c r="I36" s="64" t="str">
        <f t="shared" si="8"/>
        <v/>
      </c>
      <c r="J36" s="55" t="str">
        <f t="shared" si="9"/>
        <v/>
      </c>
      <c r="K36" s="55" t="str">
        <f t="shared" si="10"/>
        <v/>
      </c>
      <c r="L36" s="65" t="str">
        <f t="shared" si="3"/>
        <v/>
      </c>
      <c r="M36" s="103" t="str">
        <f t="shared" si="4"/>
        <v/>
      </c>
      <c r="N36" s="55" t="str">
        <f t="shared" si="11"/>
        <v/>
      </c>
      <c r="O36" s="55" t="str">
        <f t="shared" si="6"/>
        <v/>
      </c>
      <c r="P36" s="66" t="str">
        <f t="shared" si="7"/>
        <v/>
      </c>
    </row>
    <row r="37" spans="1:16" x14ac:dyDescent="0.25">
      <c r="A37" s="50"/>
      <c r="B37" s="50"/>
      <c r="C37" s="50"/>
      <c r="D37" s="50"/>
      <c r="E37" s="60"/>
      <c r="F37" s="61"/>
      <c r="G37" s="62"/>
      <c r="H37" s="63"/>
      <c r="I37" s="64" t="str">
        <f t="shared" si="8"/>
        <v/>
      </c>
      <c r="J37" s="55" t="str">
        <f t="shared" si="9"/>
        <v/>
      </c>
      <c r="K37" s="55" t="str">
        <f t="shared" si="10"/>
        <v/>
      </c>
      <c r="L37" s="65" t="str">
        <f t="shared" si="3"/>
        <v/>
      </c>
      <c r="M37" s="103" t="str">
        <f t="shared" si="4"/>
        <v/>
      </c>
      <c r="N37" s="55" t="str">
        <f t="shared" si="11"/>
        <v/>
      </c>
      <c r="O37" s="55" t="str">
        <f t="shared" si="6"/>
        <v/>
      </c>
      <c r="P37" s="66" t="str">
        <f t="shared" si="7"/>
        <v/>
      </c>
    </row>
    <row r="38" spans="1:16" x14ac:dyDescent="0.25">
      <c r="A38" s="50"/>
      <c r="B38" s="50"/>
      <c r="C38" s="50"/>
      <c r="D38" s="50"/>
      <c r="E38" s="60"/>
      <c r="F38" s="61"/>
      <c r="G38" s="62"/>
      <c r="H38" s="63"/>
      <c r="I38" s="64" t="str">
        <f t="shared" si="8"/>
        <v/>
      </c>
      <c r="J38" s="55" t="str">
        <f t="shared" si="9"/>
        <v/>
      </c>
      <c r="K38" s="55" t="str">
        <f t="shared" si="10"/>
        <v/>
      </c>
      <c r="L38" s="65" t="str">
        <f t="shared" si="3"/>
        <v/>
      </c>
      <c r="M38" s="103" t="str">
        <f t="shared" si="4"/>
        <v/>
      </c>
      <c r="N38" s="55" t="str">
        <f t="shared" si="11"/>
        <v/>
      </c>
      <c r="O38" s="55" t="str">
        <f t="shared" si="6"/>
        <v/>
      </c>
      <c r="P38" s="66" t="str">
        <f t="shared" si="7"/>
        <v/>
      </c>
    </row>
    <row r="39" spans="1:16" x14ac:dyDescent="0.25">
      <c r="A39" s="50"/>
      <c r="B39" s="50"/>
      <c r="C39" s="50"/>
      <c r="D39" s="50"/>
      <c r="E39" s="60"/>
      <c r="F39" s="61"/>
      <c r="G39" s="62"/>
      <c r="H39" s="63"/>
      <c r="I39" s="64" t="str">
        <f t="shared" si="8"/>
        <v/>
      </c>
      <c r="J39" s="55" t="str">
        <f t="shared" si="9"/>
        <v/>
      </c>
      <c r="K39" s="55" t="str">
        <f t="shared" si="10"/>
        <v/>
      </c>
      <c r="L39" s="65" t="str">
        <f t="shared" si="3"/>
        <v/>
      </c>
      <c r="M39" s="103" t="str">
        <f t="shared" si="4"/>
        <v/>
      </c>
      <c r="N39" s="55" t="str">
        <f t="shared" si="11"/>
        <v/>
      </c>
      <c r="O39" s="55" t="str">
        <f t="shared" si="6"/>
        <v/>
      </c>
      <c r="P39" s="66" t="str">
        <f t="shared" si="7"/>
        <v/>
      </c>
    </row>
    <row r="40" spans="1:16" x14ac:dyDescent="0.25">
      <c r="A40" s="50"/>
      <c r="B40" s="50"/>
      <c r="C40" s="50"/>
      <c r="D40" s="50"/>
      <c r="E40" s="60"/>
      <c r="F40" s="61"/>
      <c r="G40" s="62"/>
      <c r="H40" s="63"/>
      <c r="I40" s="64" t="str">
        <f t="shared" si="8"/>
        <v/>
      </c>
      <c r="J40" s="55" t="str">
        <f t="shared" si="9"/>
        <v/>
      </c>
      <c r="K40" s="55" t="str">
        <f t="shared" si="10"/>
        <v/>
      </c>
      <c r="L40" s="65" t="str">
        <f t="shared" si="3"/>
        <v/>
      </c>
      <c r="M40" s="103" t="str">
        <f t="shared" si="4"/>
        <v/>
      </c>
      <c r="N40" s="55" t="str">
        <f t="shared" si="11"/>
        <v/>
      </c>
      <c r="O40" s="55" t="str">
        <f t="shared" si="6"/>
        <v/>
      </c>
      <c r="P40" s="66" t="str">
        <f t="shared" si="7"/>
        <v/>
      </c>
    </row>
    <row r="41" spans="1:16" x14ac:dyDescent="0.25">
      <c r="A41" s="50"/>
      <c r="B41" s="50"/>
      <c r="C41" s="50"/>
      <c r="D41" s="50"/>
      <c r="E41" s="60"/>
      <c r="F41" s="61"/>
      <c r="G41" s="62"/>
      <c r="H41" s="63"/>
      <c r="I41" s="64" t="str">
        <f t="shared" si="8"/>
        <v/>
      </c>
      <c r="J41" s="55" t="str">
        <f t="shared" si="9"/>
        <v/>
      </c>
      <c r="K41" s="55" t="str">
        <f t="shared" si="10"/>
        <v/>
      </c>
      <c r="L41" s="65" t="str">
        <f t="shared" si="3"/>
        <v/>
      </c>
      <c r="M41" s="103" t="str">
        <f t="shared" si="4"/>
        <v/>
      </c>
      <c r="N41" s="55" t="str">
        <f t="shared" si="11"/>
        <v/>
      </c>
      <c r="O41" s="55" t="str">
        <f t="shared" si="6"/>
        <v/>
      </c>
      <c r="P41" s="66" t="str">
        <f t="shared" si="7"/>
        <v/>
      </c>
    </row>
    <row r="42" spans="1:16" x14ac:dyDescent="0.25">
      <c r="A42" s="50"/>
      <c r="B42" s="50"/>
      <c r="C42" s="50"/>
      <c r="D42" s="50"/>
      <c r="E42" s="60"/>
      <c r="F42" s="61"/>
      <c r="G42" s="62"/>
      <c r="H42" s="63"/>
      <c r="I42" s="64" t="str">
        <f t="shared" si="8"/>
        <v/>
      </c>
      <c r="J42" s="55" t="str">
        <f t="shared" si="9"/>
        <v/>
      </c>
      <c r="K42" s="55" t="str">
        <f t="shared" si="10"/>
        <v/>
      </c>
      <c r="L42" s="65" t="str">
        <f t="shared" si="3"/>
        <v/>
      </c>
      <c r="M42" s="103" t="str">
        <f t="shared" si="4"/>
        <v/>
      </c>
      <c r="N42" s="55" t="str">
        <f t="shared" si="11"/>
        <v/>
      </c>
      <c r="O42" s="55" t="str">
        <f t="shared" si="6"/>
        <v/>
      </c>
      <c r="P42" s="66" t="str">
        <f t="shared" si="7"/>
        <v/>
      </c>
    </row>
    <row r="43" spans="1:16" x14ac:dyDescent="0.25">
      <c r="A43" s="50"/>
      <c r="B43" s="50"/>
      <c r="C43" s="50"/>
      <c r="D43" s="50"/>
      <c r="E43" s="60"/>
      <c r="F43" s="61"/>
      <c r="G43" s="62"/>
      <c r="H43" s="63"/>
      <c r="I43" s="64" t="str">
        <f t="shared" si="8"/>
        <v/>
      </c>
      <c r="J43" s="55" t="str">
        <f t="shared" si="9"/>
        <v/>
      </c>
      <c r="K43" s="55" t="str">
        <f t="shared" si="10"/>
        <v/>
      </c>
      <c r="L43" s="65" t="str">
        <f t="shared" si="3"/>
        <v/>
      </c>
      <c r="M43" s="103" t="str">
        <f t="shared" si="4"/>
        <v/>
      </c>
      <c r="N43" s="55" t="str">
        <f t="shared" si="11"/>
        <v/>
      </c>
      <c r="O43" s="55" t="str">
        <f t="shared" si="6"/>
        <v/>
      </c>
      <c r="P43" s="66" t="str">
        <f t="shared" si="7"/>
        <v/>
      </c>
    </row>
    <row r="44" spans="1:16" x14ac:dyDescent="0.25">
      <c r="A44" s="50"/>
      <c r="B44" s="50"/>
      <c r="C44" s="50"/>
      <c r="D44" s="50"/>
      <c r="E44" s="60"/>
      <c r="F44" s="61"/>
      <c r="G44" s="62"/>
      <c r="H44" s="63"/>
      <c r="I44" s="64" t="str">
        <f t="shared" si="8"/>
        <v/>
      </c>
      <c r="J44" s="55" t="str">
        <f t="shared" si="9"/>
        <v/>
      </c>
      <c r="K44" s="55" t="str">
        <f t="shared" si="10"/>
        <v/>
      </c>
      <c r="L44" s="65" t="str">
        <f t="shared" si="3"/>
        <v/>
      </c>
      <c r="M44" s="103" t="str">
        <f t="shared" si="4"/>
        <v/>
      </c>
      <c r="N44" s="55" t="str">
        <f t="shared" si="11"/>
        <v/>
      </c>
      <c r="O44" s="55" t="str">
        <f t="shared" si="6"/>
        <v/>
      </c>
      <c r="P44" s="66" t="str">
        <f t="shared" si="7"/>
        <v/>
      </c>
    </row>
    <row r="45" spans="1:16" x14ac:dyDescent="0.25">
      <c r="A45" s="50"/>
      <c r="B45" s="50"/>
      <c r="C45" s="50"/>
      <c r="D45" s="50"/>
      <c r="E45" s="60"/>
      <c r="F45" s="61"/>
      <c r="G45" s="62"/>
      <c r="H45" s="63"/>
      <c r="I45" s="64" t="str">
        <f t="shared" si="8"/>
        <v/>
      </c>
      <c r="J45" s="55" t="str">
        <f t="shared" si="9"/>
        <v/>
      </c>
      <c r="K45" s="55" t="str">
        <f t="shared" si="10"/>
        <v/>
      </c>
      <c r="L45" s="65" t="str">
        <f t="shared" si="3"/>
        <v/>
      </c>
      <c r="M45" s="103" t="str">
        <f t="shared" si="4"/>
        <v/>
      </c>
      <c r="N45" s="55" t="str">
        <f t="shared" si="11"/>
        <v/>
      </c>
      <c r="O45" s="55" t="str">
        <f t="shared" si="6"/>
        <v/>
      </c>
      <c r="P45" s="66" t="str">
        <f t="shared" si="7"/>
        <v/>
      </c>
    </row>
    <row r="46" spans="1:16" x14ac:dyDescent="0.25">
      <c r="A46" s="50"/>
      <c r="B46" s="50"/>
      <c r="C46" s="50"/>
      <c r="D46" s="50"/>
      <c r="E46" s="60"/>
      <c r="F46" s="61"/>
      <c r="G46" s="62"/>
      <c r="H46" s="63"/>
      <c r="I46" s="64" t="str">
        <f t="shared" si="8"/>
        <v/>
      </c>
      <c r="J46" s="55" t="str">
        <f t="shared" si="9"/>
        <v/>
      </c>
      <c r="K46" s="55" t="str">
        <f t="shared" si="10"/>
        <v/>
      </c>
      <c r="L46" s="65" t="str">
        <f t="shared" si="3"/>
        <v/>
      </c>
      <c r="M46" s="103" t="str">
        <f t="shared" si="4"/>
        <v/>
      </c>
      <c r="N46" s="55" t="str">
        <f t="shared" si="11"/>
        <v/>
      </c>
      <c r="O46" s="55" t="str">
        <f t="shared" si="6"/>
        <v/>
      </c>
      <c r="P46" s="66" t="str">
        <f t="shared" si="7"/>
        <v/>
      </c>
    </row>
    <row r="47" spans="1:16" x14ac:dyDescent="0.25">
      <c r="A47" s="50"/>
      <c r="B47" s="50"/>
      <c r="C47" s="50"/>
      <c r="D47" s="50"/>
      <c r="E47" s="60"/>
      <c r="F47" s="61"/>
      <c r="G47" s="62"/>
      <c r="H47" s="63"/>
      <c r="I47" s="64" t="str">
        <f t="shared" si="8"/>
        <v/>
      </c>
      <c r="J47" s="55" t="str">
        <f t="shared" si="9"/>
        <v/>
      </c>
      <c r="K47" s="55" t="str">
        <f t="shared" si="10"/>
        <v/>
      </c>
      <c r="L47" s="65" t="str">
        <f t="shared" si="3"/>
        <v/>
      </c>
      <c r="M47" s="103" t="str">
        <f t="shared" si="4"/>
        <v/>
      </c>
      <c r="N47" s="55" t="str">
        <f t="shared" si="11"/>
        <v/>
      </c>
      <c r="O47" s="55" t="str">
        <f t="shared" si="6"/>
        <v/>
      </c>
      <c r="P47" s="66" t="str">
        <f t="shared" si="7"/>
        <v/>
      </c>
    </row>
    <row r="48" spans="1:16" x14ac:dyDescent="0.25">
      <c r="A48" s="50"/>
      <c r="B48" s="50"/>
      <c r="C48" s="50"/>
      <c r="D48" s="50"/>
      <c r="E48" s="60"/>
      <c r="F48" s="61"/>
      <c r="G48" s="62"/>
      <c r="H48" s="63"/>
      <c r="I48" s="64" t="str">
        <f t="shared" si="8"/>
        <v/>
      </c>
      <c r="J48" s="55" t="str">
        <f t="shared" si="9"/>
        <v/>
      </c>
      <c r="K48" s="55" t="str">
        <f t="shared" si="10"/>
        <v/>
      </c>
      <c r="L48" s="65" t="str">
        <f t="shared" si="3"/>
        <v/>
      </c>
      <c r="M48" s="103" t="str">
        <f t="shared" si="4"/>
        <v/>
      </c>
      <c r="N48" s="55" t="str">
        <f t="shared" si="11"/>
        <v/>
      </c>
      <c r="O48" s="55" t="str">
        <f t="shared" si="6"/>
        <v/>
      </c>
      <c r="P48" s="66" t="str">
        <f t="shared" si="7"/>
        <v/>
      </c>
    </row>
    <row r="49" spans="1:16" x14ac:dyDescent="0.25">
      <c r="A49" s="50"/>
      <c r="B49" s="50"/>
      <c r="C49" s="50"/>
      <c r="D49" s="50"/>
      <c r="E49" s="60"/>
      <c r="F49" s="61"/>
      <c r="G49" s="62"/>
      <c r="H49" s="63"/>
      <c r="I49" s="64" t="str">
        <f t="shared" si="8"/>
        <v/>
      </c>
      <c r="J49" s="55" t="str">
        <f t="shared" si="9"/>
        <v/>
      </c>
      <c r="K49" s="55" t="str">
        <f t="shared" si="10"/>
        <v/>
      </c>
      <c r="L49" s="65" t="str">
        <f t="shared" si="3"/>
        <v/>
      </c>
      <c r="M49" s="103" t="str">
        <f t="shared" si="4"/>
        <v/>
      </c>
      <c r="N49" s="55" t="str">
        <f t="shared" si="11"/>
        <v/>
      </c>
      <c r="O49" s="55" t="str">
        <f t="shared" si="6"/>
        <v/>
      </c>
      <c r="P49" s="66" t="str">
        <f t="shared" si="7"/>
        <v/>
      </c>
    </row>
    <row r="50" spans="1:16" x14ac:dyDescent="0.25">
      <c r="A50" s="50"/>
      <c r="B50" s="50"/>
      <c r="C50" s="50"/>
      <c r="D50" s="50"/>
      <c r="E50" s="60"/>
      <c r="F50" s="61"/>
      <c r="G50" s="62"/>
      <c r="H50" s="63"/>
      <c r="I50" s="64" t="str">
        <f t="shared" si="8"/>
        <v/>
      </c>
      <c r="J50" s="55" t="str">
        <f t="shared" si="9"/>
        <v/>
      </c>
      <c r="K50" s="55" t="str">
        <f t="shared" si="10"/>
        <v/>
      </c>
      <c r="L50" s="65" t="str">
        <f t="shared" si="3"/>
        <v/>
      </c>
      <c r="M50" s="103" t="str">
        <f t="shared" si="4"/>
        <v/>
      </c>
      <c r="N50" s="55" t="str">
        <f t="shared" si="11"/>
        <v/>
      </c>
      <c r="O50" s="55" t="str">
        <f t="shared" si="6"/>
        <v/>
      </c>
      <c r="P50" s="66" t="str">
        <f t="shared" si="7"/>
        <v/>
      </c>
    </row>
    <row r="51" spans="1:16" x14ac:dyDescent="0.25">
      <c r="A51" s="50"/>
      <c r="B51" s="50"/>
      <c r="C51" s="50"/>
      <c r="D51" s="50"/>
      <c r="E51" s="60"/>
      <c r="F51" s="61"/>
      <c r="G51" s="62"/>
      <c r="H51" s="63"/>
      <c r="I51" s="64" t="str">
        <f t="shared" si="8"/>
        <v/>
      </c>
      <c r="J51" s="55" t="str">
        <f t="shared" si="9"/>
        <v/>
      </c>
      <c r="K51" s="55" t="str">
        <f t="shared" si="10"/>
        <v/>
      </c>
      <c r="L51" s="65" t="str">
        <f t="shared" si="3"/>
        <v/>
      </c>
      <c r="M51" s="103" t="str">
        <f t="shared" si="4"/>
        <v/>
      </c>
      <c r="N51" s="55" t="str">
        <f t="shared" si="11"/>
        <v/>
      </c>
      <c r="O51" s="55" t="str">
        <f t="shared" si="6"/>
        <v/>
      </c>
      <c r="P51" s="66" t="str">
        <f t="shared" si="7"/>
        <v/>
      </c>
    </row>
    <row r="52" spans="1:16" x14ac:dyDescent="0.25">
      <c r="A52" s="50"/>
      <c r="B52" s="50"/>
      <c r="C52" s="50"/>
      <c r="D52" s="50"/>
      <c r="E52" s="60"/>
      <c r="F52" s="61"/>
      <c r="G52" s="62"/>
      <c r="H52" s="63"/>
      <c r="I52" s="64" t="str">
        <f t="shared" si="8"/>
        <v/>
      </c>
      <c r="J52" s="55" t="str">
        <f t="shared" si="9"/>
        <v/>
      </c>
      <c r="K52" s="55" t="str">
        <f t="shared" si="10"/>
        <v/>
      </c>
      <c r="L52" s="65" t="str">
        <f t="shared" si="3"/>
        <v/>
      </c>
      <c r="M52" s="103" t="str">
        <f t="shared" si="4"/>
        <v/>
      </c>
      <c r="N52" s="55" t="str">
        <f t="shared" si="11"/>
        <v/>
      </c>
      <c r="O52" s="55" t="str">
        <f t="shared" si="6"/>
        <v/>
      </c>
      <c r="P52" s="66" t="str">
        <f t="shared" si="7"/>
        <v/>
      </c>
    </row>
    <row r="53" spans="1:16" x14ac:dyDescent="0.25">
      <c r="A53" s="50"/>
      <c r="B53" s="50"/>
      <c r="C53" s="50"/>
      <c r="D53" s="50"/>
      <c r="E53" s="60"/>
      <c r="F53" s="61"/>
      <c r="G53" s="62"/>
      <c r="H53" s="63"/>
      <c r="I53" s="64" t="str">
        <f t="shared" si="8"/>
        <v/>
      </c>
      <c r="J53" s="55" t="str">
        <f t="shared" si="9"/>
        <v/>
      </c>
      <c r="K53" s="55" t="str">
        <f t="shared" si="10"/>
        <v/>
      </c>
      <c r="L53" s="65" t="str">
        <f t="shared" si="3"/>
        <v/>
      </c>
      <c r="M53" s="103" t="str">
        <f t="shared" si="4"/>
        <v/>
      </c>
      <c r="N53" s="55" t="str">
        <f t="shared" si="11"/>
        <v/>
      </c>
      <c r="O53" s="55" t="str">
        <f t="shared" si="6"/>
        <v/>
      </c>
      <c r="P53" s="66" t="str">
        <f t="shared" si="7"/>
        <v/>
      </c>
    </row>
    <row r="54" spans="1:16" x14ac:dyDescent="0.25">
      <c r="A54" s="50"/>
      <c r="B54" s="50"/>
      <c r="C54" s="50"/>
      <c r="D54" s="50"/>
      <c r="E54" s="60"/>
      <c r="F54" s="61"/>
      <c r="G54" s="62"/>
      <c r="H54" s="63"/>
      <c r="I54" s="64" t="str">
        <f t="shared" si="8"/>
        <v/>
      </c>
      <c r="J54" s="55" t="str">
        <f t="shared" si="9"/>
        <v/>
      </c>
      <c r="K54" s="55" t="str">
        <f t="shared" si="10"/>
        <v/>
      </c>
      <c r="L54" s="65" t="str">
        <f t="shared" si="3"/>
        <v/>
      </c>
      <c r="M54" s="103" t="str">
        <f t="shared" si="4"/>
        <v/>
      </c>
      <c r="N54" s="55" t="str">
        <f t="shared" si="11"/>
        <v/>
      </c>
      <c r="O54" s="55" t="str">
        <f t="shared" si="6"/>
        <v/>
      </c>
      <c r="P54" s="66" t="str">
        <f t="shared" si="7"/>
        <v/>
      </c>
    </row>
    <row r="55" spans="1:16" x14ac:dyDescent="0.25">
      <c r="A55" s="50"/>
      <c r="B55" s="50"/>
      <c r="C55" s="50"/>
      <c r="D55" s="50"/>
      <c r="E55" s="60"/>
      <c r="F55" s="61"/>
      <c r="G55" s="62"/>
      <c r="H55" s="63"/>
      <c r="I55" s="64" t="str">
        <f t="shared" si="8"/>
        <v/>
      </c>
      <c r="J55" s="55" t="str">
        <f t="shared" si="9"/>
        <v/>
      </c>
      <c r="K55" s="55" t="str">
        <f t="shared" si="10"/>
        <v/>
      </c>
      <c r="L55" s="65" t="str">
        <f t="shared" si="3"/>
        <v/>
      </c>
      <c r="M55" s="103" t="str">
        <f t="shared" si="4"/>
        <v/>
      </c>
      <c r="N55" s="55" t="str">
        <f t="shared" si="11"/>
        <v/>
      </c>
      <c r="O55" s="55" t="str">
        <f t="shared" si="6"/>
        <v/>
      </c>
      <c r="P55" s="66" t="str">
        <f t="shared" si="7"/>
        <v/>
      </c>
    </row>
    <row r="56" spans="1:16" x14ac:dyDescent="0.25">
      <c r="A56" s="50"/>
      <c r="B56" s="50"/>
      <c r="C56" s="50"/>
      <c r="D56" s="50"/>
      <c r="E56" s="60"/>
      <c r="F56" s="61"/>
      <c r="G56" s="62"/>
      <c r="H56" s="63"/>
      <c r="I56" s="64" t="str">
        <f t="shared" si="8"/>
        <v/>
      </c>
      <c r="J56" s="55" t="str">
        <f t="shared" si="9"/>
        <v/>
      </c>
      <c r="K56" s="55" t="str">
        <f t="shared" si="10"/>
        <v/>
      </c>
      <c r="L56" s="65" t="str">
        <f t="shared" si="3"/>
        <v/>
      </c>
      <c r="M56" s="103" t="str">
        <f t="shared" si="4"/>
        <v/>
      </c>
      <c r="N56" s="55" t="str">
        <f t="shared" si="11"/>
        <v/>
      </c>
      <c r="O56" s="55" t="str">
        <f t="shared" si="6"/>
        <v/>
      </c>
      <c r="P56" s="66" t="str">
        <f t="shared" si="7"/>
        <v/>
      </c>
    </row>
    <row r="57" spans="1:16" x14ac:dyDescent="0.25">
      <c r="A57" s="50"/>
      <c r="B57" s="50"/>
      <c r="C57" s="50"/>
      <c r="D57" s="50"/>
      <c r="E57" s="60"/>
      <c r="F57" s="61"/>
      <c r="G57" s="62"/>
      <c r="H57" s="63"/>
      <c r="I57" s="64" t="str">
        <f t="shared" si="8"/>
        <v/>
      </c>
      <c r="J57" s="55" t="str">
        <f t="shared" si="9"/>
        <v/>
      </c>
      <c r="K57" s="55" t="str">
        <f t="shared" si="10"/>
        <v/>
      </c>
      <c r="L57" s="65" t="str">
        <f t="shared" si="3"/>
        <v/>
      </c>
      <c r="M57" s="103" t="str">
        <f t="shared" si="4"/>
        <v/>
      </c>
      <c r="N57" s="55" t="str">
        <f t="shared" si="11"/>
        <v/>
      </c>
      <c r="O57" s="55" t="str">
        <f t="shared" si="6"/>
        <v/>
      </c>
      <c r="P57" s="66" t="str">
        <f t="shared" si="7"/>
        <v/>
      </c>
    </row>
    <row r="58" spans="1:16" x14ac:dyDescent="0.25">
      <c r="A58" s="50"/>
      <c r="B58" s="50"/>
      <c r="C58" s="50"/>
      <c r="D58" s="50"/>
      <c r="E58" s="60"/>
      <c r="F58" s="61"/>
      <c r="G58" s="62"/>
      <c r="H58" s="63"/>
      <c r="I58" s="64" t="str">
        <f t="shared" si="8"/>
        <v/>
      </c>
      <c r="J58" s="55" t="str">
        <f t="shared" si="9"/>
        <v/>
      </c>
      <c r="K58" s="55" t="str">
        <f t="shared" si="10"/>
        <v/>
      </c>
      <c r="L58" s="65" t="str">
        <f t="shared" si="3"/>
        <v/>
      </c>
      <c r="M58" s="103" t="str">
        <f t="shared" si="4"/>
        <v/>
      </c>
      <c r="N58" s="55" t="str">
        <f t="shared" si="11"/>
        <v/>
      </c>
      <c r="O58" s="55" t="str">
        <f t="shared" si="6"/>
        <v/>
      </c>
      <c r="P58" s="66" t="str">
        <f t="shared" si="7"/>
        <v/>
      </c>
    </row>
    <row r="59" spans="1:16" x14ac:dyDescent="0.25">
      <c r="A59" s="50"/>
      <c r="B59" s="50"/>
      <c r="C59" s="50"/>
      <c r="D59" s="50"/>
      <c r="E59" s="60"/>
      <c r="F59" s="61"/>
      <c r="G59" s="62"/>
      <c r="H59" s="63"/>
      <c r="I59" s="64" t="str">
        <f t="shared" si="8"/>
        <v/>
      </c>
      <c r="J59" s="55" t="str">
        <f t="shared" si="9"/>
        <v/>
      </c>
      <c r="K59" s="55" t="str">
        <f t="shared" si="10"/>
        <v/>
      </c>
      <c r="L59" s="65" t="str">
        <f t="shared" si="3"/>
        <v/>
      </c>
      <c r="M59" s="103" t="str">
        <f t="shared" si="4"/>
        <v/>
      </c>
      <c r="N59" s="55" t="str">
        <f t="shared" si="11"/>
        <v/>
      </c>
      <c r="O59" s="55" t="str">
        <f t="shared" si="6"/>
        <v/>
      </c>
      <c r="P59" s="66" t="str">
        <f t="shared" si="7"/>
        <v/>
      </c>
    </row>
    <row r="60" spans="1:16" x14ac:dyDescent="0.25">
      <c r="A60" s="50"/>
      <c r="B60" s="50"/>
      <c r="C60" s="50"/>
      <c r="D60" s="50"/>
      <c r="E60" s="60"/>
      <c r="F60" s="61"/>
      <c r="G60" s="62"/>
      <c r="H60" s="63"/>
      <c r="I60" s="64" t="str">
        <f t="shared" si="8"/>
        <v/>
      </c>
      <c r="J60" s="55" t="str">
        <f t="shared" si="9"/>
        <v/>
      </c>
      <c r="K60" s="55" t="str">
        <f t="shared" si="10"/>
        <v/>
      </c>
      <c r="L60" s="65" t="str">
        <f t="shared" si="3"/>
        <v/>
      </c>
      <c r="M60" s="103" t="str">
        <f t="shared" si="4"/>
        <v/>
      </c>
      <c r="N60" s="55" t="str">
        <f t="shared" si="11"/>
        <v/>
      </c>
      <c r="O60" s="55" t="str">
        <f t="shared" si="6"/>
        <v/>
      </c>
      <c r="P60" s="66" t="str">
        <f t="shared" si="7"/>
        <v/>
      </c>
    </row>
    <row r="61" spans="1:16" x14ac:dyDescent="0.25">
      <c r="A61" s="50"/>
      <c r="B61" s="50"/>
      <c r="C61" s="50"/>
      <c r="D61" s="50"/>
      <c r="E61" s="60"/>
      <c r="F61" s="61"/>
      <c r="G61" s="62"/>
      <c r="H61" s="63"/>
      <c r="I61" s="64" t="str">
        <f t="shared" si="8"/>
        <v/>
      </c>
      <c r="J61" s="55" t="str">
        <f t="shared" si="9"/>
        <v/>
      </c>
      <c r="K61" s="55" t="str">
        <f t="shared" si="10"/>
        <v/>
      </c>
      <c r="L61" s="65" t="str">
        <f t="shared" si="3"/>
        <v/>
      </c>
      <c r="M61" s="103" t="str">
        <f t="shared" si="4"/>
        <v/>
      </c>
      <c r="N61" s="55" t="str">
        <f t="shared" si="11"/>
        <v/>
      </c>
      <c r="O61" s="55" t="str">
        <f t="shared" si="6"/>
        <v/>
      </c>
      <c r="P61" s="66" t="str">
        <f t="shared" si="7"/>
        <v/>
      </c>
    </row>
    <row r="62" spans="1:16" x14ac:dyDescent="0.25">
      <c r="A62" s="50"/>
      <c r="B62" s="50"/>
      <c r="C62" s="50"/>
      <c r="D62" s="50"/>
      <c r="E62" s="60"/>
      <c r="F62" s="61"/>
      <c r="G62" s="62"/>
      <c r="H62" s="63"/>
      <c r="I62" s="64" t="str">
        <f t="shared" si="8"/>
        <v/>
      </c>
      <c r="J62" s="55" t="str">
        <f t="shared" si="9"/>
        <v/>
      </c>
      <c r="K62" s="55" t="str">
        <f t="shared" si="10"/>
        <v/>
      </c>
      <c r="L62" s="65" t="str">
        <f t="shared" si="3"/>
        <v/>
      </c>
      <c r="M62" s="103" t="str">
        <f t="shared" si="4"/>
        <v/>
      </c>
      <c r="N62" s="55" t="str">
        <f t="shared" si="11"/>
        <v/>
      </c>
      <c r="O62" s="55" t="str">
        <f t="shared" si="6"/>
        <v/>
      </c>
      <c r="P62" s="66" t="str">
        <f t="shared" si="7"/>
        <v/>
      </c>
    </row>
    <row r="63" spans="1:16" x14ac:dyDescent="0.25">
      <c r="A63" s="50"/>
      <c r="B63" s="50"/>
      <c r="C63" s="50"/>
      <c r="D63" s="50"/>
      <c r="E63" s="60"/>
      <c r="F63" s="61"/>
      <c r="G63" s="62"/>
      <c r="H63" s="63"/>
      <c r="I63" s="64" t="str">
        <f t="shared" si="8"/>
        <v/>
      </c>
      <c r="J63" s="55" t="str">
        <f t="shared" si="9"/>
        <v/>
      </c>
      <c r="K63" s="55" t="str">
        <f t="shared" si="10"/>
        <v/>
      </c>
      <c r="L63" s="65" t="str">
        <f t="shared" si="3"/>
        <v/>
      </c>
      <c r="M63" s="103" t="str">
        <f t="shared" si="4"/>
        <v/>
      </c>
      <c r="N63" s="55" t="str">
        <f t="shared" si="11"/>
        <v/>
      </c>
      <c r="O63" s="55" t="str">
        <f t="shared" si="6"/>
        <v/>
      </c>
      <c r="P63" s="66" t="str">
        <f t="shared" si="7"/>
        <v/>
      </c>
    </row>
    <row r="64" spans="1:16" x14ac:dyDescent="0.25">
      <c r="A64" s="50"/>
      <c r="B64" s="50"/>
      <c r="C64" s="50"/>
      <c r="D64" s="50"/>
      <c r="E64" s="60"/>
      <c r="F64" s="61"/>
      <c r="G64" s="62"/>
      <c r="H64" s="63"/>
      <c r="I64" s="64" t="str">
        <f t="shared" si="8"/>
        <v/>
      </c>
      <c r="J64" s="55" t="str">
        <f t="shared" si="9"/>
        <v/>
      </c>
      <c r="K64" s="55" t="str">
        <f t="shared" si="10"/>
        <v/>
      </c>
      <c r="L64" s="65" t="str">
        <f t="shared" si="3"/>
        <v/>
      </c>
      <c r="M64" s="103" t="str">
        <f t="shared" si="4"/>
        <v/>
      </c>
      <c r="N64" s="55" t="str">
        <f t="shared" si="11"/>
        <v/>
      </c>
      <c r="O64" s="55" t="str">
        <f t="shared" si="6"/>
        <v/>
      </c>
      <c r="P64" s="66" t="str">
        <f t="shared" si="7"/>
        <v/>
      </c>
    </row>
    <row r="65" spans="1:16" x14ac:dyDescent="0.25">
      <c r="A65" s="50"/>
      <c r="B65" s="50"/>
      <c r="C65" s="50"/>
      <c r="D65" s="50"/>
      <c r="E65" s="60"/>
      <c r="F65" s="61"/>
      <c r="G65" s="62"/>
      <c r="H65" s="63"/>
      <c r="I65" s="64" t="str">
        <f t="shared" si="8"/>
        <v/>
      </c>
      <c r="J65" s="55" t="str">
        <f t="shared" si="9"/>
        <v/>
      </c>
      <c r="K65" s="55" t="str">
        <f t="shared" si="10"/>
        <v/>
      </c>
      <c r="L65" s="65" t="str">
        <f t="shared" si="3"/>
        <v/>
      </c>
      <c r="M65" s="103" t="str">
        <f t="shared" si="4"/>
        <v/>
      </c>
      <c r="N65" s="55" t="str">
        <f t="shared" si="11"/>
        <v/>
      </c>
      <c r="O65" s="55" t="str">
        <f t="shared" si="6"/>
        <v/>
      </c>
      <c r="P65" s="66" t="str">
        <f t="shared" si="7"/>
        <v/>
      </c>
    </row>
    <row r="66" spans="1:16" x14ac:dyDescent="0.25">
      <c r="A66" s="50"/>
      <c r="B66" s="50"/>
      <c r="C66" s="50"/>
      <c r="D66" s="50"/>
      <c r="E66" s="60"/>
      <c r="F66" s="61"/>
      <c r="G66" s="62"/>
      <c r="H66" s="63"/>
      <c r="I66" s="64" t="str">
        <f t="shared" si="8"/>
        <v/>
      </c>
      <c r="J66" s="55" t="str">
        <f t="shared" si="9"/>
        <v/>
      </c>
      <c r="K66" s="55" t="str">
        <f t="shared" si="10"/>
        <v/>
      </c>
      <c r="L66" s="65" t="str">
        <f t="shared" si="3"/>
        <v/>
      </c>
      <c r="M66" s="103" t="str">
        <f t="shared" si="4"/>
        <v/>
      </c>
      <c r="N66" s="55" t="str">
        <f t="shared" si="11"/>
        <v/>
      </c>
      <c r="O66" s="55" t="str">
        <f t="shared" si="6"/>
        <v/>
      </c>
      <c r="P66" s="66" t="str">
        <f t="shared" si="7"/>
        <v/>
      </c>
    </row>
    <row r="67" spans="1:16" x14ac:dyDescent="0.25">
      <c r="A67" s="50"/>
      <c r="B67" s="50"/>
      <c r="C67" s="50"/>
      <c r="D67" s="50"/>
      <c r="E67" s="60"/>
      <c r="F67" s="61"/>
      <c r="G67" s="62"/>
      <c r="H67" s="63"/>
      <c r="I67" s="64" t="str">
        <f t="shared" si="8"/>
        <v/>
      </c>
      <c r="J67" s="55" t="str">
        <f t="shared" si="9"/>
        <v/>
      </c>
      <c r="K67" s="55" t="str">
        <f t="shared" si="10"/>
        <v/>
      </c>
      <c r="L67" s="65" t="str">
        <f t="shared" si="3"/>
        <v/>
      </c>
      <c r="M67" s="103" t="str">
        <f t="shared" si="4"/>
        <v/>
      </c>
      <c r="N67" s="55" t="str">
        <f t="shared" si="11"/>
        <v/>
      </c>
      <c r="O67" s="55" t="str">
        <f t="shared" si="6"/>
        <v/>
      </c>
      <c r="P67" s="66" t="str">
        <f t="shared" si="7"/>
        <v/>
      </c>
    </row>
    <row r="68" spans="1:16" x14ac:dyDescent="0.25">
      <c r="A68" s="50"/>
      <c r="B68" s="50"/>
      <c r="C68" s="50"/>
      <c r="D68" s="50"/>
      <c r="E68" s="60"/>
      <c r="F68" s="61"/>
      <c r="G68" s="62"/>
      <c r="H68" s="63"/>
      <c r="I68" s="64" t="str">
        <f t="shared" si="8"/>
        <v/>
      </c>
      <c r="J68" s="55" t="str">
        <f t="shared" si="9"/>
        <v/>
      </c>
      <c r="K68" s="55" t="str">
        <f t="shared" si="10"/>
        <v/>
      </c>
      <c r="L68" s="65" t="str">
        <f t="shared" ref="L68:L131" si="12">IF(OR(P68="Achtung: Mastkalb nur bis 244 Tage zum Zeitpunkt des Einstallens!",P68="Achtung: Mastrind erst ab Lebensalter von 245 Tagen!",P68="Achtung: Bitte Einstalldatum bzw. Abgangsdatum überprüfen!"),"FEHLER",IF(AND(E68="Mastkalb &lt; 8 Monate",ISNUMBER(K68)),K68,""))</f>
        <v/>
      </c>
      <c r="M68" s="103" t="str">
        <f t="shared" ref="M68:M131" si="13">IF(OR(P68="Achtung: Mastkalb nur bis 244 Tage zum Zeitpunkt des Einstallens!",P68="Achtung: Mastrind erst ab Lebensalter von 245 Tagen!",P68="Achtung: Bitte Einstalldatum bzw. Abgangsdatum überprüfen!"),"FEHLER",IF(AND(E68="Mastrind &gt; 8 Monate",ISNUMBER(K68)),K68,IF(P68="Mastkalb wird innerhalb des Zeitraums zum Mastrind",J68-244,"")))</f>
        <v/>
      </c>
      <c r="N68" s="55" t="str">
        <f t="shared" si="11"/>
        <v/>
      </c>
      <c r="O68" s="55" t="str">
        <f t="shared" ref="O68:O131" si="14">IF(G68="","",DATEDIF(G68,I68,"d")+1)</f>
        <v/>
      </c>
      <c r="P68" s="66" t="str">
        <f t="shared" ref="P68:P131" si="15">IF(AND(E68="Mastkalb &lt; 8 Monate",H68&gt;244),"Achtung: Mastkalb nur bis 244 Tage zum Zeitpunkt des Einstallens!",IF(AND(E68="Mastrind &gt; 8 Monate",H68&lt;245),"Achtung: Mastrind erst ab Lebensalter von 245 Tagen!",IF(AND($D$2="Halbjahr II (01.07.20xx-31.12.20xx)",O68&gt;184,ISNUMBER(G68)),"Achtung: Bitte Einstalldatum bzw. Abgangsdatum überprüfen!",IF(AND($D$2="Halbjahr I (01.01.20xx-30.06.20xx)",O68&gt;181,ISNUMBER(G68)),"Achtung: Bitte Einstalldatum bzw. Abgangsdatum überprüfen!",IF(AND(E68="Mastkalb &lt; 8 Monate",J68&gt;244,ISNUMBER(N68),H68&lt;245),"Mastkalb wird innerhalb des Zeitraums zum Mastrind","")))))</f>
        <v/>
      </c>
    </row>
    <row r="69" spans="1:16" x14ac:dyDescent="0.25">
      <c r="A69" s="50"/>
      <c r="B69" s="50"/>
      <c r="C69" s="50"/>
      <c r="D69" s="50"/>
      <c r="E69" s="60"/>
      <c r="F69" s="61"/>
      <c r="G69" s="62"/>
      <c r="H69" s="63"/>
      <c r="I69" s="64" t="str">
        <f t="shared" si="8"/>
        <v/>
      </c>
      <c r="J69" s="55" t="str">
        <f t="shared" si="9"/>
        <v/>
      </c>
      <c r="K69" s="55" t="str">
        <f t="shared" si="10"/>
        <v/>
      </c>
      <c r="L69" s="65" t="str">
        <f t="shared" si="12"/>
        <v/>
      </c>
      <c r="M69" s="103" t="str">
        <f t="shared" si="13"/>
        <v/>
      </c>
      <c r="N69" s="55" t="str">
        <f t="shared" si="11"/>
        <v/>
      </c>
      <c r="O69" s="55" t="str">
        <f t="shared" si="14"/>
        <v/>
      </c>
      <c r="P69" s="66" t="str">
        <f t="shared" si="15"/>
        <v/>
      </c>
    </row>
    <row r="70" spans="1:16" x14ac:dyDescent="0.25">
      <c r="A70" s="50"/>
      <c r="B70" s="50"/>
      <c r="C70" s="50"/>
      <c r="D70" s="50"/>
      <c r="E70" s="60"/>
      <c r="F70" s="61"/>
      <c r="G70" s="62"/>
      <c r="H70" s="63"/>
      <c r="I70" s="64" t="str">
        <f t="shared" si="8"/>
        <v/>
      </c>
      <c r="J70" s="55" t="str">
        <f t="shared" si="9"/>
        <v/>
      </c>
      <c r="K70" s="55" t="str">
        <f t="shared" si="10"/>
        <v/>
      </c>
      <c r="L70" s="65" t="str">
        <f t="shared" si="12"/>
        <v/>
      </c>
      <c r="M70" s="103" t="str">
        <f t="shared" si="13"/>
        <v/>
      </c>
      <c r="N70" s="55" t="str">
        <f t="shared" si="11"/>
        <v/>
      </c>
      <c r="O70" s="55" t="str">
        <f t="shared" si="14"/>
        <v/>
      </c>
      <c r="P70" s="66" t="str">
        <f t="shared" si="15"/>
        <v/>
      </c>
    </row>
    <row r="71" spans="1:16" x14ac:dyDescent="0.25">
      <c r="A71" s="50"/>
      <c r="B71" s="50"/>
      <c r="C71" s="50"/>
      <c r="D71" s="50"/>
      <c r="E71" s="60"/>
      <c r="F71" s="61"/>
      <c r="G71" s="62"/>
      <c r="H71" s="63"/>
      <c r="I71" s="64" t="str">
        <f t="shared" si="8"/>
        <v/>
      </c>
      <c r="J71" s="55" t="str">
        <f t="shared" si="9"/>
        <v/>
      </c>
      <c r="K71" s="55" t="str">
        <f t="shared" si="10"/>
        <v/>
      </c>
      <c r="L71" s="65" t="str">
        <f t="shared" si="12"/>
        <v/>
      </c>
      <c r="M71" s="103" t="str">
        <f t="shared" si="13"/>
        <v/>
      </c>
      <c r="N71" s="55" t="str">
        <f t="shared" si="11"/>
        <v/>
      </c>
      <c r="O71" s="55" t="str">
        <f t="shared" si="14"/>
        <v/>
      </c>
      <c r="P71" s="66" t="str">
        <f t="shared" si="15"/>
        <v/>
      </c>
    </row>
    <row r="72" spans="1:16" x14ac:dyDescent="0.25">
      <c r="A72" s="50"/>
      <c r="B72" s="50"/>
      <c r="C72" s="50"/>
      <c r="D72" s="50"/>
      <c r="E72" s="60"/>
      <c r="F72" s="61"/>
      <c r="G72" s="62"/>
      <c r="H72" s="63"/>
      <c r="I72" s="64" t="str">
        <f t="shared" si="8"/>
        <v/>
      </c>
      <c r="J72" s="55" t="str">
        <f t="shared" si="9"/>
        <v/>
      </c>
      <c r="K72" s="55" t="str">
        <f t="shared" si="10"/>
        <v/>
      </c>
      <c r="L72" s="65" t="str">
        <f t="shared" si="12"/>
        <v/>
      </c>
      <c r="M72" s="103" t="str">
        <f t="shared" si="13"/>
        <v/>
      </c>
      <c r="N72" s="55" t="str">
        <f t="shared" si="11"/>
        <v/>
      </c>
      <c r="O72" s="55" t="str">
        <f t="shared" si="14"/>
        <v/>
      </c>
      <c r="P72" s="66" t="str">
        <f t="shared" si="15"/>
        <v/>
      </c>
    </row>
    <row r="73" spans="1:16" x14ac:dyDescent="0.25">
      <c r="A73" s="50"/>
      <c r="B73" s="50"/>
      <c r="C73" s="50"/>
      <c r="D73" s="50"/>
      <c r="E73" s="60"/>
      <c r="F73" s="61"/>
      <c r="G73" s="62"/>
      <c r="H73" s="63"/>
      <c r="I73" s="64" t="str">
        <f t="shared" si="8"/>
        <v/>
      </c>
      <c r="J73" s="55" t="str">
        <f t="shared" si="9"/>
        <v/>
      </c>
      <c r="K73" s="55" t="str">
        <f t="shared" si="10"/>
        <v/>
      </c>
      <c r="L73" s="65" t="str">
        <f t="shared" si="12"/>
        <v/>
      </c>
      <c r="M73" s="103" t="str">
        <f t="shared" si="13"/>
        <v/>
      </c>
      <c r="N73" s="55" t="str">
        <f t="shared" si="11"/>
        <v/>
      </c>
      <c r="O73" s="55" t="str">
        <f t="shared" si="14"/>
        <v/>
      </c>
      <c r="P73" s="66" t="str">
        <f t="shared" si="15"/>
        <v/>
      </c>
    </row>
    <row r="74" spans="1:16" x14ac:dyDescent="0.25">
      <c r="A74" s="50"/>
      <c r="B74" s="50"/>
      <c r="C74" s="50"/>
      <c r="D74" s="50"/>
      <c r="E74" s="60"/>
      <c r="F74" s="61"/>
      <c r="G74" s="62"/>
      <c r="H74" s="63"/>
      <c r="I74" s="64" t="str">
        <f t="shared" si="8"/>
        <v/>
      </c>
      <c r="J74" s="55" t="str">
        <f t="shared" si="9"/>
        <v/>
      </c>
      <c r="K74" s="55" t="str">
        <f t="shared" si="10"/>
        <v/>
      </c>
      <c r="L74" s="65" t="str">
        <f t="shared" si="12"/>
        <v/>
      </c>
      <c r="M74" s="103" t="str">
        <f t="shared" si="13"/>
        <v/>
      </c>
      <c r="N74" s="55" t="str">
        <f t="shared" si="11"/>
        <v/>
      </c>
      <c r="O74" s="55" t="str">
        <f t="shared" si="14"/>
        <v/>
      </c>
      <c r="P74" s="66" t="str">
        <f t="shared" si="15"/>
        <v/>
      </c>
    </row>
    <row r="75" spans="1:16" x14ac:dyDescent="0.25">
      <c r="A75" s="50"/>
      <c r="B75" s="50"/>
      <c r="C75" s="50"/>
      <c r="D75" s="50"/>
      <c r="E75" s="60"/>
      <c r="F75" s="61"/>
      <c r="G75" s="62"/>
      <c r="H75" s="63"/>
      <c r="I75" s="64" t="str">
        <f t="shared" si="8"/>
        <v/>
      </c>
      <c r="J75" s="55" t="str">
        <f t="shared" si="9"/>
        <v/>
      </c>
      <c r="K75" s="55" t="str">
        <f t="shared" si="10"/>
        <v/>
      </c>
      <c r="L75" s="65" t="str">
        <f t="shared" si="12"/>
        <v/>
      </c>
      <c r="M75" s="103" t="str">
        <f t="shared" si="13"/>
        <v/>
      </c>
      <c r="N75" s="55" t="str">
        <f t="shared" si="11"/>
        <v/>
      </c>
      <c r="O75" s="55" t="str">
        <f t="shared" si="14"/>
        <v/>
      </c>
      <c r="P75" s="66" t="str">
        <f t="shared" si="15"/>
        <v/>
      </c>
    </row>
    <row r="76" spans="1:16" x14ac:dyDescent="0.25">
      <c r="A76" s="50"/>
      <c r="B76" s="50"/>
      <c r="C76" s="50"/>
      <c r="D76" s="50"/>
      <c r="E76" s="60"/>
      <c r="F76" s="61"/>
      <c r="G76" s="62"/>
      <c r="H76" s="63"/>
      <c r="I76" s="64" t="str">
        <f t="shared" si="8"/>
        <v/>
      </c>
      <c r="J76" s="55" t="str">
        <f t="shared" si="9"/>
        <v/>
      </c>
      <c r="K76" s="55" t="str">
        <f t="shared" si="10"/>
        <v/>
      </c>
      <c r="L76" s="65" t="str">
        <f t="shared" si="12"/>
        <v/>
      </c>
      <c r="M76" s="103" t="str">
        <f t="shared" si="13"/>
        <v/>
      </c>
      <c r="N76" s="55" t="str">
        <f t="shared" si="11"/>
        <v/>
      </c>
      <c r="O76" s="55" t="str">
        <f t="shared" si="14"/>
        <v/>
      </c>
      <c r="P76" s="66" t="str">
        <f t="shared" si="15"/>
        <v/>
      </c>
    </row>
    <row r="77" spans="1:16" x14ac:dyDescent="0.25">
      <c r="A77" s="50"/>
      <c r="B77" s="50"/>
      <c r="C77" s="50"/>
      <c r="D77" s="50"/>
      <c r="E77" s="60"/>
      <c r="F77" s="61"/>
      <c r="G77" s="62"/>
      <c r="H77" s="63"/>
      <c r="I77" s="64" t="str">
        <f t="shared" si="8"/>
        <v/>
      </c>
      <c r="J77" s="55" t="str">
        <f t="shared" si="9"/>
        <v/>
      </c>
      <c r="K77" s="55" t="str">
        <f t="shared" si="10"/>
        <v/>
      </c>
      <c r="L77" s="65" t="str">
        <f t="shared" si="12"/>
        <v/>
      </c>
      <c r="M77" s="103" t="str">
        <f t="shared" si="13"/>
        <v/>
      </c>
      <c r="N77" s="55" t="str">
        <f t="shared" si="11"/>
        <v/>
      </c>
      <c r="O77" s="55" t="str">
        <f t="shared" si="14"/>
        <v/>
      </c>
      <c r="P77" s="66" t="str">
        <f t="shared" si="15"/>
        <v/>
      </c>
    </row>
    <row r="78" spans="1:16" x14ac:dyDescent="0.25">
      <c r="A78" s="50"/>
      <c r="B78" s="50"/>
      <c r="C78" s="50"/>
      <c r="D78" s="50"/>
      <c r="E78" s="60"/>
      <c r="F78" s="61"/>
      <c r="G78" s="62"/>
      <c r="H78" s="63"/>
      <c r="I78" s="64" t="str">
        <f t="shared" si="8"/>
        <v/>
      </c>
      <c r="J78" s="55" t="str">
        <f t="shared" si="9"/>
        <v/>
      </c>
      <c r="K78" s="55" t="str">
        <f t="shared" si="10"/>
        <v/>
      </c>
      <c r="L78" s="65" t="str">
        <f t="shared" si="12"/>
        <v/>
      </c>
      <c r="M78" s="103" t="str">
        <f t="shared" si="13"/>
        <v/>
      </c>
      <c r="N78" s="55" t="str">
        <f t="shared" si="11"/>
        <v/>
      </c>
      <c r="O78" s="55" t="str">
        <f t="shared" si="14"/>
        <v/>
      </c>
      <c r="P78" s="66" t="str">
        <f t="shared" si="15"/>
        <v/>
      </c>
    </row>
    <row r="79" spans="1:16" x14ac:dyDescent="0.25">
      <c r="A79" s="50"/>
      <c r="B79" s="50"/>
      <c r="C79" s="50"/>
      <c r="D79" s="50"/>
      <c r="E79" s="60"/>
      <c r="F79" s="61"/>
      <c r="G79" s="62"/>
      <c r="H79" s="63"/>
      <c r="I79" s="64" t="str">
        <f t="shared" si="8"/>
        <v/>
      </c>
      <c r="J79" s="55" t="str">
        <f t="shared" si="9"/>
        <v/>
      </c>
      <c r="K79" s="55" t="str">
        <f t="shared" si="10"/>
        <v/>
      </c>
      <c r="L79" s="65" t="str">
        <f t="shared" si="12"/>
        <v/>
      </c>
      <c r="M79" s="103" t="str">
        <f t="shared" si="13"/>
        <v/>
      </c>
      <c r="N79" s="55" t="str">
        <f t="shared" si="11"/>
        <v/>
      </c>
      <c r="O79" s="55" t="str">
        <f t="shared" si="14"/>
        <v/>
      </c>
      <c r="P79" s="66" t="str">
        <f t="shared" si="15"/>
        <v/>
      </c>
    </row>
    <row r="80" spans="1:16" x14ac:dyDescent="0.25">
      <c r="A80" s="50"/>
      <c r="B80" s="50"/>
      <c r="C80" s="50"/>
      <c r="D80" s="50"/>
      <c r="E80" s="60"/>
      <c r="F80" s="61"/>
      <c r="G80" s="62"/>
      <c r="H80" s="63"/>
      <c r="I80" s="64" t="str">
        <f t="shared" si="8"/>
        <v/>
      </c>
      <c r="J80" s="55" t="str">
        <f t="shared" si="9"/>
        <v/>
      </c>
      <c r="K80" s="55" t="str">
        <f t="shared" si="10"/>
        <v/>
      </c>
      <c r="L80" s="65" t="str">
        <f t="shared" si="12"/>
        <v/>
      </c>
      <c r="M80" s="103" t="str">
        <f t="shared" si="13"/>
        <v/>
      </c>
      <c r="N80" s="55" t="str">
        <f t="shared" si="11"/>
        <v/>
      </c>
      <c r="O80" s="55" t="str">
        <f t="shared" si="14"/>
        <v/>
      </c>
      <c r="P80" s="66" t="str">
        <f t="shared" si="15"/>
        <v/>
      </c>
    </row>
    <row r="81" spans="1:16" x14ac:dyDescent="0.25">
      <c r="A81" s="50"/>
      <c r="B81" s="50"/>
      <c r="C81" s="50"/>
      <c r="D81" s="50"/>
      <c r="E81" s="60"/>
      <c r="F81" s="61"/>
      <c r="G81" s="62"/>
      <c r="H81" s="63"/>
      <c r="I81" s="64" t="str">
        <f t="shared" si="8"/>
        <v/>
      </c>
      <c r="J81" s="55" t="str">
        <f t="shared" si="9"/>
        <v/>
      </c>
      <c r="K81" s="55" t="str">
        <f t="shared" si="10"/>
        <v/>
      </c>
      <c r="L81" s="65" t="str">
        <f t="shared" si="12"/>
        <v/>
      </c>
      <c r="M81" s="103" t="str">
        <f t="shared" si="13"/>
        <v/>
      </c>
      <c r="N81" s="55" t="str">
        <f t="shared" si="11"/>
        <v/>
      </c>
      <c r="O81" s="55" t="str">
        <f t="shared" si="14"/>
        <v/>
      </c>
      <c r="P81" s="66" t="str">
        <f t="shared" si="15"/>
        <v/>
      </c>
    </row>
    <row r="82" spans="1:16" x14ac:dyDescent="0.25">
      <c r="A82" s="50"/>
      <c r="B82" s="50"/>
      <c r="C82" s="50"/>
      <c r="D82" s="50"/>
      <c r="E82" s="60"/>
      <c r="F82" s="61"/>
      <c r="G82" s="62"/>
      <c r="H82" s="63"/>
      <c r="I82" s="64" t="str">
        <f t="shared" si="8"/>
        <v/>
      </c>
      <c r="J82" s="55" t="str">
        <f t="shared" si="9"/>
        <v/>
      </c>
      <c r="K82" s="55" t="str">
        <f t="shared" si="10"/>
        <v/>
      </c>
      <c r="L82" s="65" t="str">
        <f t="shared" si="12"/>
        <v/>
      </c>
      <c r="M82" s="103" t="str">
        <f t="shared" si="13"/>
        <v/>
      </c>
      <c r="N82" s="55" t="str">
        <f t="shared" si="11"/>
        <v/>
      </c>
      <c r="O82" s="55" t="str">
        <f t="shared" si="14"/>
        <v/>
      </c>
      <c r="P82" s="66" t="str">
        <f t="shared" si="15"/>
        <v/>
      </c>
    </row>
    <row r="83" spans="1:16" x14ac:dyDescent="0.25">
      <c r="A83" s="50"/>
      <c r="B83" s="50"/>
      <c r="C83" s="50"/>
      <c r="D83" s="50"/>
      <c r="E83" s="60"/>
      <c r="F83" s="61"/>
      <c r="G83" s="62"/>
      <c r="H83" s="63"/>
      <c r="I83" s="64" t="str">
        <f t="shared" si="8"/>
        <v/>
      </c>
      <c r="J83" s="55" t="str">
        <f t="shared" si="9"/>
        <v/>
      </c>
      <c r="K83" s="55" t="str">
        <f t="shared" si="10"/>
        <v/>
      </c>
      <c r="L83" s="65" t="str">
        <f t="shared" si="12"/>
        <v/>
      </c>
      <c r="M83" s="103" t="str">
        <f t="shared" si="13"/>
        <v/>
      </c>
      <c r="N83" s="55" t="str">
        <f t="shared" si="11"/>
        <v/>
      </c>
      <c r="O83" s="55" t="str">
        <f t="shared" si="14"/>
        <v/>
      </c>
      <c r="P83" s="66" t="str">
        <f t="shared" si="15"/>
        <v/>
      </c>
    </row>
    <row r="84" spans="1:16" x14ac:dyDescent="0.25">
      <c r="A84" s="50"/>
      <c r="B84" s="50"/>
      <c r="C84" s="50"/>
      <c r="D84" s="50"/>
      <c r="E84" s="60"/>
      <c r="F84" s="61"/>
      <c r="G84" s="62"/>
      <c r="H84" s="63"/>
      <c r="I84" s="64" t="str">
        <f t="shared" si="8"/>
        <v/>
      </c>
      <c r="J84" s="55" t="str">
        <f t="shared" si="9"/>
        <v/>
      </c>
      <c r="K84" s="55" t="str">
        <f t="shared" si="10"/>
        <v/>
      </c>
      <c r="L84" s="65" t="str">
        <f t="shared" si="12"/>
        <v/>
      </c>
      <c r="M84" s="103" t="str">
        <f t="shared" si="13"/>
        <v/>
      </c>
      <c r="N84" s="55" t="str">
        <f t="shared" si="11"/>
        <v/>
      </c>
      <c r="O84" s="55" t="str">
        <f t="shared" si="14"/>
        <v/>
      </c>
      <c r="P84" s="66" t="str">
        <f t="shared" si="15"/>
        <v/>
      </c>
    </row>
    <row r="85" spans="1:16" x14ac:dyDescent="0.25">
      <c r="A85" s="50"/>
      <c r="B85" s="50"/>
      <c r="C85" s="50"/>
      <c r="D85" s="50"/>
      <c r="E85" s="60"/>
      <c r="F85" s="61"/>
      <c r="G85" s="62"/>
      <c r="H85" s="63"/>
      <c r="I85" s="64" t="str">
        <f t="shared" si="8"/>
        <v/>
      </c>
      <c r="J85" s="55" t="str">
        <f t="shared" si="9"/>
        <v/>
      </c>
      <c r="K85" s="55" t="str">
        <f t="shared" si="10"/>
        <v/>
      </c>
      <c r="L85" s="65" t="str">
        <f t="shared" si="12"/>
        <v/>
      </c>
      <c r="M85" s="103" t="str">
        <f t="shared" si="13"/>
        <v/>
      </c>
      <c r="N85" s="55" t="str">
        <f t="shared" si="11"/>
        <v/>
      </c>
      <c r="O85" s="55" t="str">
        <f t="shared" si="14"/>
        <v/>
      </c>
      <c r="P85" s="66" t="str">
        <f t="shared" si="15"/>
        <v/>
      </c>
    </row>
    <row r="86" spans="1:16" x14ac:dyDescent="0.25">
      <c r="A86" s="50"/>
      <c r="B86" s="50"/>
      <c r="C86" s="50"/>
      <c r="D86" s="50"/>
      <c r="E86" s="60"/>
      <c r="F86" s="61"/>
      <c r="G86" s="62"/>
      <c r="H86" s="63"/>
      <c r="I86" s="64" t="str">
        <f t="shared" si="8"/>
        <v/>
      </c>
      <c r="J86" s="55" t="str">
        <f t="shared" si="9"/>
        <v/>
      </c>
      <c r="K86" s="55" t="str">
        <f t="shared" si="10"/>
        <v/>
      </c>
      <c r="L86" s="65" t="str">
        <f t="shared" si="12"/>
        <v/>
      </c>
      <c r="M86" s="103" t="str">
        <f t="shared" si="13"/>
        <v/>
      </c>
      <c r="N86" s="55" t="str">
        <f t="shared" si="11"/>
        <v/>
      </c>
      <c r="O86" s="55" t="str">
        <f t="shared" si="14"/>
        <v/>
      </c>
      <c r="P86" s="66" t="str">
        <f t="shared" si="15"/>
        <v/>
      </c>
    </row>
    <row r="87" spans="1:16" x14ac:dyDescent="0.25">
      <c r="A87" s="50"/>
      <c r="B87" s="50"/>
      <c r="C87" s="50"/>
      <c r="D87" s="50"/>
      <c r="E87" s="60"/>
      <c r="F87" s="61"/>
      <c r="G87" s="62"/>
      <c r="H87" s="63"/>
      <c r="I87" s="64" t="str">
        <f t="shared" si="8"/>
        <v/>
      </c>
      <c r="J87" s="55" t="str">
        <f t="shared" si="9"/>
        <v/>
      </c>
      <c r="K87" s="55" t="str">
        <f t="shared" si="10"/>
        <v/>
      </c>
      <c r="L87" s="65" t="str">
        <f t="shared" si="12"/>
        <v/>
      </c>
      <c r="M87" s="103" t="str">
        <f t="shared" si="13"/>
        <v/>
      </c>
      <c r="N87" s="55" t="str">
        <f t="shared" si="11"/>
        <v/>
      </c>
      <c r="O87" s="55" t="str">
        <f t="shared" si="14"/>
        <v/>
      </c>
      <c r="P87" s="66" t="str">
        <f t="shared" si="15"/>
        <v/>
      </c>
    </row>
    <row r="88" spans="1:16" x14ac:dyDescent="0.25">
      <c r="A88" s="50"/>
      <c r="B88" s="50"/>
      <c r="C88" s="50"/>
      <c r="D88" s="50"/>
      <c r="E88" s="60"/>
      <c r="F88" s="61"/>
      <c r="G88" s="62"/>
      <c r="H88" s="63"/>
      <c r="I88" s="64" t="str">
        <f t="shared" si="8"/>
        <v/>
      </c>
      <c r="J88" s="55" t="str">
        <f t="shared" si="9"/>
        <v/>
      </c>
      <c r="K88" s="55" t="str">
        <f t="shared" si="10"/>
        <v/>
      </c>
      <c r="L88" s="65" t="str">
        <f t="shared" si="12"/>
        <v/>
      </c>
      <c r="M88" s="103" t="str">
        <f t="shared" si="13"/>
        <v/>
      </c>
      <c r="N88" s="55" t="str">
        <f t="shared" si="11"/>
        <v/>
      </c>
      <c r="O88" s="55" t="str">
        <f t="shared" si="14"/>
        <v/>
      </c>
      <c r="P88" s="66" t="str">
        <f t="shared" si="15"/>
        <v/>
      </c>
    </row>
    <row r="89" spans="1:16" x14ac:dyDescent="0.25">
      <c r="A89" s="50"/>
      <c r="B89" s="50"/>
      <c r="C89" s="50"/>
      <c r="D89" s="50"/>
      <c r="E89" s="60"/>
      <c r="F89" s="61"/>
      <c r="G89" s="62"/>
      <c r="H89" s="63"/>
      <c r="I89" s="64" t="str">
        <f t="shared" ref="I89:I133" si="16">IF(ISNUMBER(H89),$A$18,"")</f>
        <v/>
      </c>
      <c r="J89" s="55" t="str">
        <f t="shared" ref="J89:J133" si="17">IF(AND(G89="",H89=""),"",DATEDIF(G89,I89,"d")+H89+0.5)</f>
        <v/>
      </c>
      <c r="K89" s="55" t="str">
        <f t="shared" ref="K89:K133" si="18">IF(AND(H89="",G89=""),"",IF(AND(E89="Mastkalb &lt; 8 Monate",J89&gt;244,H89&lt;245),244-H89,IF(E89="Mastrind &gt; 8 Monate",J89-H89,IF(AND(E89="Mastkalb &lt; 8 Monate",H89&lt;245),(J89-H89),""))))</f>
        <v/>
      </c>
      <c r="L89" s="65" t="str">
        <f t="shared" si="12"/>
        <v/>
      </c>
      <c r="M89" s="103" t="str">
        <f t="shared" si="13"/>
        <v/>
      </c>
      <c r="N89" s="55" t="str">
        <f t="shared" ref="N89:N133" si="19">IF(G89="","",DATEDIF(G89,$A$18,"d")+1)</f>
        <v/>
      </c>
      <c r="O89" s="55" t="str">
        <f t="shared" si="14"/>
        <v/>
      </c>
      <c r="P89" s="66" t="str">
        <f t="shared" si="15"/>
        <v/>
      </c>
    </row>
    <row r="90" spans="1:16" x14ac:dyDescent="0.25">
      <c r="A90" s="50"/>
      <c r="B90" s="50"/>
      <c r="C90" s="50"/>
      <c r="D90" s="50"/>
      <c r="E90" s="60"/>
      <c r="F90" s="61"/>
      <c r="G90" s="62"/>
      <c r="H90" s="63"/>
      <c r="I90" s="64" t="str">
        <f t="shared" si="16"/>
        <v/>
      </c>
      <c r="J90" s="55" t="str">
        <f t="shared" si="17"/>
        <v/>
      </c>
      <c r="K90" s="55" t="str">
        <f t="shared" si="18"/>
        <v/>
      </c>
      <c r="L90" s="65" t="str">
        <f t="shared" si="12"/>
        <v/>
      </c>
      <c r="M90" s="103" t="str">
        <f t="shared" si="13"/>
        <v/>
      </c>
      <c r="N90" s="55" t="str">
        <f t="shared" si="19"/>
        <v/>
      </c>
      <c r="O90" s="55" t="str">
        <f t="shared" si="14"/>
        <v/>
      </c>
      <c r="P90" s="66" t="str">
        <f t="shared" si="15"/>
        <v/>
      </c>
    </row>
    <row r="91" spans="1:16" x14ac:dyDescent="0.25">
      <c r="A91" s="50"/>
      <c r="B91" s="50"/>
      <c r="C91" s="50"/>
      <c r="D91" s="50"/>
      <c r="E91" s="60"/>
      <c r="F91" s="61"/>
      <c r="G91" s="62"/>
      <c r="H91" s="63"/>
      <c r="I91" s="64" t="str">
        <f t="shared" si="16"/>
        <v/>
      </c>
      <c r="J91" s="55" t="str">
        <f t="shared" si="17"/>
        <v/>
      </c>
      <c r="K91" s="55" t="str">
        <f t="shared" si="18"/>
        <v/>
      </c>
      <c r="L91" s="65" t="str">
        <f t="shared" si="12"/>
        <v/>
      </c>
      <c r="M91" s="103" t="str">
        <f t="shared" si="13"/>
        <v/>
      </c>
      <c r="N91" s="55" t="str">
        <f t="shared" si="19"/>
        <v/>
      </c>
      <c r="O91" s="55" t="str">
        <f t="shared" si="14"/>
        <v/>
      </c>
      <c r="P91" s="66" t="str">
        <f t="shared" si="15"/>
        <v/>
      </c>
    </row>
    <row r="92" spans="1:16" x14ac:dyDescent="0.25">
      <c r="A92" s="50"/>
      <c r="B92" s="50"/>
      <c r="C92" s="50"/>
      <c r="D92" s="50"/>
      <c r="E92" s="60"/>
      <c r="F92" s="61"/>
      <c r="G92" s="62"/>
      <c r="H92" s="63"/>
      <c r="I92" s="64" t="str">
        <f t="shared" si="16"/>
        <v/>
      </c>
      <c r="J92" s="55" t="str">
        <f t="shared" si="17"/>
        <v/>
      </c>
      <c r="K92" s="55" t="str">
        <f t="shared" si="18"/>
        <v/>
      </c>
      <c r="L92" s="65" t="str">
        <f t="shared" si="12"/>
        <v/>
      </c>
      <c r="M92" s="103" t="str">
        <f t="shared" si="13"/>
        <v/>
      </c>
      <c r="N92" s="55" t="str">
        <f t="shared" si="19"/>
        <v/>
      </c>
      <c r="O92" s="55" t="str">
        <f t="shared" si="14"/>
        <v/>
      </c>
      <c r="P92" s="66" t="str">
        <f t="shared" si="15"/>
        <v/>
      </c>
    </row>
    <row r="93" spans="1:16" x14ac:dyDescent="0.25">
      <c r="A93" s="50"/>
      <c r="B93" s="50"/>
      <c r="C93" s="50"/>
      <c r="D93" s="50"/>
      <c r="E93" s="60"/>
      <c r="F93" s="61"/>
      <c r="G93" s="62"/>
      <c r="H93" s="63"/>
      <c r="I93" s="64" t="str">
        <f t="shared" si="16"/>
        <v/>
      </c>
      <c r="J93" s="55" t="str">
        <f t="shared" si="17"/>
        <v/>
      </c>
      <c r="K93" s="55" t="str">
        <f t="shared" si="18"/>
        <v/>
      </c>
      <c r="L93" s="65" t="str">
        <f t="shared" si="12"/>
        <v/>
      </c>
      <c r="M93" s="103" t="str">
        <f t="shared" si="13"/>
        <v/>
      </c>
      <c r="N93" s="55" t="str">
        <f t="shared" si="19"/>
        <v/>
      </c>
      <c r="O93" s="55" t="str">
        <f t="shared" si="14"/>
        <v/>
      </c>
      <c r="P93" s="66" t="str">
        <f t="shared" si="15"/>
        <v/>
      </c>
    </row>
    <row r="94" spans="1:16" x14ac:dyDescent="0.25">
      <c r="A94" s="50"/>
      <c r="B94" s="50"/>
      <c r="C94" s="50"/>
      <c r="D94" s="50"/>
      <c r="E94" s="60"/>
      <c r="F94" s="61"/>
      <c r="G94" s="62"/>
      <c r="H94" s="63"/>
      <c r="I94" s="64" t="str">
        <f t="shared" si="16"/>
        <v/>
      </c>
      <c r="J94" s="55" t="str">
        <f t="shared" si="17"/>
        <v/>
      </c>
      <c r="K94" s="55" t="str">
        <f t="shared" si="18"/>
        <v/>
      </c>
      <c r="L94" s="65" t="str">
        <f t="shared" si="12"/>
        <v/>
      </c>
      <c r="M94" s="103" t="str">
        <f t="shared" si="13"/>
        <v/>
      </c>
      <c r="N94" s="55" t="str">
        <f t="shared" si="19"/>
        <v/>
      </c>
      <c r="O94" s="55" t="str">
        <f t="shared" si="14"/>
        <v/>
      </c>
      <c r="P94" s="66" t="str">
        <f t="shared" si="15"/>
        <v/>
      </c>
    </row>
    <row r="95" spans="1:16" x14ac:dyDescent="0.25">
      <c r="A95" s="50"/>
      <c r="B95" s="50"/>
      <c r="C95" s="50"/>
      <c r="D95" s="50"/>
      <c r="E95" s="60"/>
      <c r="F95" s="61"/>
      <c r="G95" s="62"/>
      <c r="H95" s="63"/>
      <c r="I95" s="64" t="str">
        <f t="shared" si="16"/>
        <v/>
      </c>
      <c r="J95" s="55" t="str">
        <f t="shared" si="17"/>
        <v/>
      </c>
      <c r="K95" s="55" t="str">
        <f t="shared" si="18"/>
        <v/>
      </c>
      <c r="L95" s="65" t="str">
        <f t="shared" si="12"/>
        <v/>
      </c>
      <c r="M95" s="103" t="str">
        <f t="shared" si="13"/>
        <v/>
      </c>
      <c r="N95" s="55" t="str">
        <f t="shared" si="19"/>
        <v/>
      </c>
      <c r="O95" s="55" t="str">
        <f t="shared" si="14"/>
        <v/>
      </c>
      <c r="P95" s="66" t="str">
        <f t="shared" si="15"/>
        <v/>
      </c>
    </row>
    <row r="96" spans="1:16" x14ac:dyDescent="0.25">
      <c r="A96" s="50"/>
      <c r="B96" s="50"/>
      <c r="C96" s="50"/>
      <c r="D96" s="50"/>
      <c r="E96" s="60"/>
      <c r="F96" s="61"/>
      <c r="G96" s="62"/>
      <c r="H96" s="63"/>
      <c r="I96" s="64" t="str">
        <f t="shared" si="16"/>
        <v/>
      </c>
      <c r="J96" s="55" t="str">
        <f t="shared" si="17"/>
        <v/>
      </c>
      <c r="K96" s="55" t="str">
        <f t="shared" si="18"/>
        <v/>
      </c>
      <c r="L96" s="65" t="str">
        <f t="shared" si="12"/>
        <v/>
      </c>
      <c r="M96" s="103" t="str">
        <f t="shared" si="13"/>
        <v/>
      </c>
      <c r="N96" s="55" t="str">
        <f t="shared" si="19"/>
        <v/>
      </c>
      <c r="O96" s="55" t="str">
        <f t="shared" si="14"/>
        <v/>
      </c>
      <c r="P96" s="66" t="str">
        <f t="shared" si="15"/>
        <v/>
      </c>
    </row>
    <row r="97" spans="1:16" x14ac:dyDescent="0.25">
      <c r="A97" s="50"/>
      <c r="B97" s="50"/>
      <c r="C97" s="50"/>
      <c r="D97" s="50"/>
      <c r="E97" s="60"/>
      <c r="F97" s="61"/>
      <c r="G97" s="62"/>
      <c r="H97" s="63"/>
      <c r="I97" s="64" t="str">
        <f t="shared" si="16"/>
        <v/>
      </c>
      <c r="J97" s="55" t="str">
        <f t="shared" si="17"/>
        <v/>
      </c>
      <c r="K97" s="55" t="str">
        <f t="shared" si="18"/>
        <v/>
      </c>
      <c r="L97" s="65" t="str">
        <f t="shared" si="12"/>
        <v/>
      </c>
      <c r="M97" s="103" t="str">
        <f t="shared" si="13"/>
        <v/>
      </c>
      <c r="N97" s="55" t="str">
        <f t="shared" si="19"/>
        <v/>
      </c>
      <c r="O97" s="55" t="str">
        <f t="shared" si="14"/>
        <v/>
      </c>
      <c r="P97" s="66" t="str">
        <f t="shared" si="15"/>
        <v/>
      </c>
    </row>
    <row r="98" spans="1:16" x14ac:dyDescent="0.25">
      <c r="A98" s="50"/>
      <c r="B98" s="50"/>
      <c r="C98" s="50"/>
      <c r="D98" s="50"/>
      <c r="E98" s="60"/>
      <c r="F98" s="61"/>
      <c r="G98" s="62"/>
      <c r="H98" s="63"/>
      <c r="I98" s="64" t="str">
        <f t="shared" si="16"/>
        <v/>
      </c>
      <c r="J98" s="55" t="str">
        <f t="shared" si="17"/>
        <v/>
      </c>
      <c r="K98" s="55" t="str">
        <f t="shared" si="18"/>
        <v/>
      </c>
      <c r="L98" s="65" t="str">
        <f t="shared" si="12"/>
        <v/>
      </c>
      <c r="M98" s="103" t="str">
        <f t="shared" si="13"/>
        <v/>
      </c>
      <c r="N98" s="55" t="str">
        <f t="shared" si="19"/>
        <v/>
      </c>
      <c r="O98" s="55" t="str">
        <f t="shared" si="14"/>
        <v/>
      </c>
      <c r="P98" s="66" t="str">
        <f t="shared" si="15"/>
        <v/>
      </c>
    </row>
    <row r="99" spans="1:16" x14ac:dyDescent="0.25">
      <c r="A99" s="50"/>
      <c r="B99" s="50"/>
      <c r="C99" s="50"/>
      <c r="D99" s="50"/>
      <c r="E99" s="60"/>
      <c r="F99" s="61"/>
      <c r="G99" s="62"/>
      <c r="H99" s="63"/>
      <c r="I99" s="64" t="str">
        <f t="shared" si="16"/>
        <v/>
      </c>
      <c r="J99" s="55" t="str">
        <f t="shared" si="17"/>
        <v/>
      </c>
      <c r="K99" s="55" t="str">
        <f t="shared" si="18"/>
        <v/>
      </c>
      <c r="L99" s="65" t="str">
        <f t="shared" si="12"/>
        <v/>
      </c>
      <c r="M99" s="103" t="str">
        <f t="shared" si="13"/>
        <v/>
      </c>
      <c r="N99" s="55" t="str">
        <f t="shared" si="19"/>
        <v/>
      </c>
      <c r="O99" s="55" t="str">
        <f t="shared" si="14"/>
        <v/>
      </c>
      <c r="P99" s="66" t="str">
        <f t="shared" si="15"/>
        <v/>
      </c>
    </row>
    <row r="100" spans="1:16" x14ac:dyDescent="0.25">
      <c r="A100" s="50"/>
      <c r="B100" s="50"/>
      <c r="C100" s="50"/>
      <c r="D100" s="50"/>
      <c r="E100" s="60"/>
      <c r="F100" s="61"/>
      <c r="G100" s="62"/>
      <c r="H100" s="63"/>
      <c r="I100" s="64" t="str">
        <f t="shared" si="16"/>
        <v/>
      </c>
      <c r="J100" s="55" t="str">
        <f t="shared" si="17"/>
        <v/>
      </c>
      <c r="K100" s="55" t="str">
        <f t="shared" si="18"/>
        <v/>
      </c>
      <c r="L100" s="65" t="str">
        <f t="shared" si="12"/>
        <v/>
      </c>
      <c r="M100" s="103" t="str">
        <f t="shared" si="13"/>
        <v/>
      </c>
      <c r="N100" s="55" t="str">
        <f t="shared" si="19"/>
        <v/>
      </c>
      <c r="O100" s="55" t="str">
        <f t="shared" si="14"/>
        <v/>
      </c>
      <c r="P100" s="66" t="str">
        <f t="shared" si="15"/>
        <v/>
      </c>
    </row>
    <row r="101" spans="1:16" x14ac:dyDescent="0.25">
      <c r="A101" s="50"/>
      <c r="B101" s="50"/>
      <c r="C101" s="50"/>
      <c r="D101" s="50"/>
      <c r="E101" s="60"/>
      <c r="F101" s="61"/>
      <c r="G101" s="62"/>
      <c r="H101" s="63"/>
      <c r="I101" s="64" t="str">
        <f t="shared" si="16"/>
        <v/>
      </c>
      <c r="J101" s="55" t="str">
        <f t="shared" si="17"/>
        <v/>
      </c>
      <c r="K101" s="55" t="str">
        <f t="shared" si="18"/>
        <v/>
      </c>
      <c r="L101" s="65" t="str">
        <f t="shared" si="12"/>
        <v/>
      </c>
      <c r="M101" s="103" t="str">
        <f t="shared" si="13"/>
        <v/>
      </c>
      <c r="N101" s="55" t="str">
        <f t="shared" si="19"/>
        <v/>
      </c>
      <c r="O101" s="55" t="str">
        <f t="shared" si="14"/>
        <v/>
      </c>
      <c r="P101" s="66" t="str">
        <f t="shared" si="15"/>
        <v/>
      </c>
    </row>
    <row r="102" spans="1:16" x14ac:dyDescent="0.25">
      <c r="A102" s="50"/>
      <c r="B102" s="50"/>
      <c r="C102" s="50"/>
      <c r="D102" s="50"/>
      <c r="E102" s="60"/>
      <c r="F102" s="61"/>
      <c r="G102" s="62"/>
      <c r="H102" s="63"/>
      <c r="I102" s="64" t="str">
        <f t="shared" si="16"/>
        <v/>
      </c>
      <c r="J102" s="55" t="str">
        <f t="shared" si="17"/>
        <v/>
      </c>
      <c r="K102" s="55" t="str">
        <f t="shared" si="18"/>
        <v/>
      </c>
      <c r="L102" s="65" t="str">
        <f t="shared" si="12"/>
        <v/>
      </c>
      <c r="M102" s="103" t="str">
        <f t="shared" si="13"/>
        <v/>
      </c>
      <c r="N102" s="55" t="str">
        <f t="shared" si="19"/>
        <v/>
      </c>
      <c r="O102" s="55" t="str">
        <f t="shared" si="14"/>
        <v/>
      </c>
      <c r="P102" s="66" t="str">
        <f t="shared" si="15"/>
        <v/>
      </c>
    </row>
    <row r="103" spans="1:16" x14ac:dyDescent="0.25">
      <c r="A103" s="50"/>
      <c r="B103" s="50"/>
      <c r="C103" s="50"/>
      <c r="D103" s="50"/>
      <c r="E103" s="60"/>
      <c r="F103" s="61"/>
      <c r="G103" s="62"/>
      <c r="H103" s="63"/>
      <c r="I103" s="64" t="str">
        <f t="shared" si="16"/>
        <v/>
      </c>
      <c r="J103" s="55" t="str">
        <f t="shared" si="17"/>
        <v/>
      </c>
      <c r="K103" s="55" t="str">
        <f t="shared" si="18"/>
        <v/>
      </c>
      <c r="L103" s="65" t="str">
        <f t="shared" si="12"/>
        <v/>
      </c>
      <c r="M103" s="103" t="str">
        <f t="shared" si="13"/>
        <v/>
      </c>
      <c r="N103" s="55" t="str">
        <f t="shared" si="19"/>
        <v/>
      </c>
      <c r="O103" s="55" t="str">
        <f t="shared" si="14"/>
        <v/>
      </c>
      <c r="P103" s="66" t="str">
        <f t="shared" si="15"/>
        <v/>
      </c>
    </row>
    <row r="104" spans="1:16" x14ac:dyDescent="0.25">
      <c r="A104" s="50"/>
      <c r="B104" s="50"/>
      <c r="C104" s="50"/>
      <c r="D104" s="50"/>
      <c r="E104" s="60"/>
      <c r="F104" s="61"/>
      <c r="G104" s="62"/>
      <c r="H104" s="63"/>
      <c r="I104" s="64" t="str">
        <f t="shared" si="16"/>
        <v/>
      </c>
      <c r="J104" s="55" t="str">
        <f t="shared" si="17"/>
        <v/>
      </c>
      <c r="K104" s="55" t="str">
        <f t="shared" si="18"/>
        <v/>
      </c>
      <c r="L104" s="65" t="str">
        <f t="shared" si="12"/>
        <v/>
      </c>
      <c r="M104" s="103" t="str">
        <f t="shared" si="13"/>
        <v/>
      </c>
      <c r="N104" s="55" t="str">
        <f t="shared" si="19"/>
        <v/>
      </c>
      <c r="O104" s="55" t="str">
        <f t="shared" si="14"/>
        <v/>
      </c>
      <c r="P104" s="66" t="str">
        <f t="shared" si="15"/>
        <v/>
      </c>
    </row>
    <row r="105" spans="1:16" x14ac:dyDescent="0.25">
      <c r="A105" s="50"/>
      <c r="B105" s="50"/>
      <c r="C105" s="50"/>
      <c r="D105" s="50"/>
      <c r="E105" s="60"/>
      <c r="F105" s="61"/>
      <c r="G105" s="62"/>
      <c r="H105" s="63"/>
      <c r="I105" s="64" t="str">
        <f t="shared" si="16"/>
        <v/>
      </c>
      <c r="J105" s="55" t="str">
        <f t="shared" si="17"/>
        <v/>
      </c>
      <c r="K105" s="55" t="str">
        <f t="shared" si="18"/>
        <v/>
      </c>
      <c r="L105" s="65" t="str">
        <f t="shared" si="12"/>
        <v/>
      </c>
      <c r="M105" s="103" t="str">
        <f t="shared" si="13"/>
        <v/>
      </c>
      <c r="N105" s="55" t="str">
        <f t="shared" si="19"/>
        <v/>
      </c>
      <c r="O105" s="55" t="str">
        <f t="shared" si="14"/>
        <v/>
      </c>
      <c r="P105" s="66" t="str">
        <f t="shared" si="15"/>
        <v/>
      </c>
    </row>
    <row r="106" spans="1:16" x14ac:dyDescent="0.25">
      <c r="A106" s="50"/>
      <c r="B106" s="50"/>
      <c r="C106" s="50"/>
      <c r="D106" s="50"/>
      <c r="E106" s="60"/>
      <c r="F106" s="61"/>
      <c r="G106" s="62"/>
      <c r="H106" s="63"/>
      <c r="I106" s="64" t="str">
        <f t="shared" si="16"/>
        <v/>
      </c>
      <c r="J106" s="55" t="str">
        <f t="shared" si="17"/>
        <v/>
      </c>
      <c r="K106" s="55" t="str">
        <f t="shared" si="18"/>
        <v/>
      </c>
      <c r="L106" s="65" t="str">
        <f t="shared" si="12"/>
        <v/>
      </c>
      <c r="M106" s="103" t="str">
        <f t="shared" si="13"/>
        <v/>
      </c>
      <c r="N106" s="55" t="str">
        <f t="shared" si="19"/>
        <v/>
      </c>
      <c r="O106" s="55" t="str">
        <f t="shared" si="14"/>
        <v/>
      </c>
      <c r="P106" s="66" t="str">
        <f t="shared" si="15"/>
        <v/>
      </c>
    </row>
    <row r="107" spans="1:16" x14ac:dyDescent="0.25">
      <c r="A107" s="50"/>
      <c r="B107" s="50"/>
      <c r="C107" s="50"/>
      <c r="D107" s="50"/>
      <c r="E107" s="60"/>
      <c r="F107" s="61"/>
      <c r="G107" s="62"/>
      <c r="H107" s="63"/>
      <c r="I107" s="64" t="str">
        <f t="shared" si="16"/>
        <v/>
      </c>
      <c r="J107" s="55" t="str">
        <f t="shared" si="17"/>
        <v/>
      </c>
      <c r="K107" s="55" t="str">
        <f t="shared" si="18"/>
        <v/>
      </c>
      <c r="L107" s="65" t="str">
        <f t="shared" si="12"/>
        <v/>
      </c>
      <c r="M107" s="103" t="str">
        <f t="shared" si="13"/>
        <v/>
      </c>
      <c r="N107" s="55" t="str">
        <f t="shared" si="19"/>
        <v/>
      </c>
      <c r="O107" s="55" t="str">
        <f t="shared" si="14"/>
        <v/>
      </c>
      <c r="P107" s="66" t="str">
        <f t="shared" si="15"/>
        <v/>
      </c>
    </row>
    <row r="108" spans="1:16" x14ac:dyDescent="0.25">
      <c r="A108" s="50"/>
      <c r="B108" s="50"/>
      <c r="C108" s="50"/>
      <c r="D108" s="50"/>
      <c r="E108" s="60"/>
      <c r="F108" s="61"/>
      <c r="G108" s="62"/>
      <c r="H108" s="63"/>
      <c r="I108" s="64" t="str">
        <f t="shared" si="16"/>
        <v/>
      </c>
      <c r="J108" s="55" t="str">
        <f t="shared" si="17"/>
        <v/>
      </c>
      <c r="K108" s="55" t="str">
        <f t="shared" si="18"/>
        <v/>
      </c>
      <c r="L108" s="65" t="str">
        <f t="shared" si="12"/>
        <v/>
      </c>
      <c r="M108" s="103" t="str">
        <f t="shared" si="13"/>
        <v/>
      </c>
      <c r="N108" s="55" t="str">
        <f t="shared" si="19"/>
        <v/>
      </c>
      <c r="O108" s="55" t="str">
        <f t="shared" si="14"/>
        <v/>
      </c>
      <c r="P108" s="66" t="str">
        <f t="shared" si="15"/>
        <v/>
      </c>
    </row>
    <row r="109" spans="1:16" x14ac:dyDescent="0.25">
      <c r="A109" s="50"/>
      <c r="B109" s="50"/>
      <c r="C109" s="50"/>
      <c r="D109" s="50"/>
      <c r="E109" s="60"/>
      <c r="F109" s="61"/>
      <c r="G109" s="62"/>
      <c r="H109" s="63"/>
      <c r="I109" s="64" t="str">
        <f t="shared" si="16"/>
        <v/>
      </c>
      <c r="J109" s="55" t="str">
        <f t="shared" si="17"/>
        <v/>
      </c>
      <c r="K109" s="55" t="str">
        <f t="shared" si="18"/>
        <v/>
      </c>
      <c r="L109" s="65" t="str">
        <f t="shared" si="12"/>
        <v/>
      </c>
      <c r="M109" s="103" t="str">
        <f t="shared" si="13"/>
        <v/>
      </c>
      <c r="N109" s="55" t="str">
        <f t="shared" si="19"/>
        <v/>
      </c>
      <c r="O109" s="55" t="str">
        <f t="shared" si="14"/>
        <v/>
      </c>
      <c r="P109" s="66" t="str">
        <f t="shared" si="15"/>
        <v/>
      </c>
    </row>
    <row r="110" spans="1:16" x14ac:dyDescent="0.25">
      <c r="A110" s="50"/>
      <c r="B110" s="50"/>
      <c r="C110" s="50"/>
      <c r="D110" s="50"/>
      <c r="E110" s="60"/>
      <c r="F110" s="61"/>
      <c r="G110" s="62"/>
      <c r="H110" s="63"/>
      <c r="I110" s="64" t="str">
        <f t="shared" si="16"/>
        <v/>
      </c>
      <c r="J110" s="55" t="str">
        <f t="shared" si="17"/>
        <v/>
      </c>
      <c r="K110" s="55" t="str">
        <f t="shared" si="18"/>
        <v/>
      </c>
      <c r="L110" s="65" t="str">
        <f t="shared" si="12"/>
        <v/>
      </c>
      <c r="M110" s="103" t="str">
        <f t="shared" si="13"/>
        <v/>
      </c>
      <c r="N110" s="55" t="str">
        <f t="shared" si="19"/>
        <v/>
      </c>
      <c r="O110" s="55" t="str">
        <f t="shared" si="14"/>
        <v/>
      </c>
      <c r="P110" s="66" t="str">
        <f t="shared" si="15"/>
        <v/>
      </c>
    </row>
    <row r="111" spans="1:16" x14ac:dyDescent="0.25">
      <c r="A111" s="50"/>
      <c r="B111" s="50"/>
      <c r="C111" s="50"/>
      <c r="D111" s="50"/>
      <c r="E111" s="60"/>
      <c r="F111" s="61"/>
      <c r="G111" s="62"/>
      <c r="H111" s="63"/>
      <c r="I111" s="64" t="str">
        <f t="shared" si="16"/>
        <v/>
      </c>
      <c r="J111" s="55" t="str">
        <f t="shared" si="17"/>
        <v/>
      </c>
      <c r="K111" s="55" t="str">
        <f t="shared" si="18"/>
        <v/>
      </c>
      <c r="L111" s="65" t="str">
        <f t="shared" si="12"/>
        <v/>
      </c>
      <c r="M111" s="103" t="str">
        <f t="shared" si="13"/>
        <v/>
      </c>
      <c r="N111" s="55" t="str">
        <f t="shared" si="19"/>
        <v/>
      </c>
      <c r="O111" s="55" t="str">
        <f t="shared" si="14"/>
        <v/>
      </c>
      <c r="P111" s="66" t="str">
        <f t="shared" si="15"/>
        <v/>
      </c>
    </row>
    <row r="112" spans="1:16" x14ac:dyDescent="0.25">
      <c r="A112" s="50"/>
      <c r="B112" s="50"/>
      <c r="C112" s="50"/>
      <c r="D112" s="50"/>
      <c r="E112" s="60"/>
      <c r="F112" s="61"/>
      <c r="G112" s="62"/>
      <c r="H112" s="63"/>
      <c r="I112" s="64" t="str">
        <f t="shared" si="16"/>
        <v/>
      </c>
      <c r="J112" s="55" t="str">
        <f t="shared" si="17"/>
        <v/>
      </c>
      <c r="K112" s="55" t="str">
        <f t="shared" si="18"/>
        <v/>
      </c>
      <c r="L112" s="65" t="str">
        <f t="shared" si="12"/>
        <v/>
      </c>
      <c r="M112" s="103" t="str">
        <f t="shared" si="13"/>
        <v/>
      </c>
      <c r="N112" s="55" t="str">
        <f t="shared" si="19"/>
        <v/>
      </c>
      <c r="O112" s="55" t="str">
        <f t="shared" si="14"/>
        <v/>
      </c>
      <c r="P112" s="66" t="str">
        <f t="shared" si="15"/>
        <v/>
      </c>
    </row>
    <row r="113" spans="1:16" x14ac:dyDescent="0.25">
      <c r="A113" s="50"/>
      <c r="B113" s="50"/>
      <c r="C113" s="50"/>
      <c r="D113" s="50"/>
      <c r="E113" s="60"/>
      <c r="F113" s="61"/>
      <c r="G113" s="62"/>
      <c r="H113" s="63"/>
      <c r="I113" s="64" t="str">
        <f t="shared" si="16"/>
        <v/>
      </c>
      <c r="J113" s="55" t="str">
        <f t="shared" si="17"/>
        <v/>
      </c>
      <c r="K113" s="55" t="str">
        <f t="shared" si="18"/>
        <v/>
      </c>
      <c r="L113" s="65" t="str">
        <f t="shared" si="12"/>
        <v/>
      </c>
      <c r="M113" s="103" t="str">
        <f t="shared" si="13"/>
        <v/>
      </c>
      <c r="N113" s="55" t="str">
        <f t="shared" si="19"/>
        <v/>
      </c>
      <c r="O113" s="55" t="str">
        <f t="shared" si="14"/>
        <v/>
      </c>
      <c r="P113" s="66" t="str">
        <f t="shared" si="15"/>
        <v/>
      </c>
    </row>
    <row r="114" spans="1:16" x14ac:dyDescent="0.25">
      <c r="A114" s="50"/>
      <c r="B114" s="50"/>
      <c r="C114" s="50"/>
      <c r="D114" s="50"/>
      <c r="E114" s="60"/>
      <c r="F114" s="61"/>
      <c r="G114" s="62"/>
      <c r="H114" s="63"/>
      <c r="I114" s="64" t="str">
        <f t="shared" si="16"/>
        <v/>
      </c>
      <c r="J114" s="55" t="str">
        <f t="shared" si="17"/>
        <v/>
      </c>
      <c r="K114" s="55" t="str">
        <f t="shared" si="18"/>
        <v/>
      </c>
      <c r="L114" s="65" t="str">
        <f t="shared" si="12"/>
        <v/>
      </c>
      <c r="M114" s="103" t="str">
        <f t="shared" si="13"/>
        <v/>
      </c>
      <c r="N114" s="55" t="str">
        <f t="shared" si="19"/>
        <v/>
      </c>
      <c r="O114" s="55" t="str">
        <f t="shared" si="14"/>
        <v/>
      </c>
      <c r="P114" s="66" t="str">
        <f t="shared" si="15"/>
        <v/>
      </c>
    </row>
    <row r="115" spans="1:16" x14ac:dyDescent="0.25">
      <c r="A115" s="50"/>
      <c r="B115" s="50"/>
      <c r="C115" s="50"/>
      <c r="D115" s="50"/>
      <c r="E115" s="60"/>
      <c r="F115" s="61"/>
      <c r="G115" s="62"/>
      <c r="H115" s="63"/>
      <c r="I115" s="64" t="str">
        <f t="shared" si="16"/>
        <v/>
      </c>
      <c r="J115" s="55" t="str">
        <f t="shared" si="17"/>
        <v/>
      </c>
      <c r="K115" s="55" t="str">
        <f t="shared" si="18"/>
        <v/>
      </c>
      <c r="L115" s="65" t="str">
        <f t="shared" si="12"/>
        <v/>
      </c>
      <c r="M115" s="103" t="str">
        <f t="shared" si="13"/>
        <v/>
      </c>
      <c r="N115" s="55" t="str">
        <f t="shared" si="19"/>
        <v/>
      </c>
      <c r="O115" s="55" t="str">
        <f t="shared" si="14"/>
        <v/>
      </c>
      <c r="P115" s="66" t="str">
        <f t="shared" si="15"/>
        <v/>
      </c>
    </row>
    <row r="116" spans="1:16" x14ac:dyDescent="0.25">
      <c r="A116" s="50"/>
      <c r="B116" s="50"/>
      <c r="C116" s="50"/>
      <c r="D116" s="50"/>
      <c r="E116" s="60"/>
      <c r="F116" s="61"/>
      <c r="G116" s="62"/>
      <c r="H116" s="63"/>
      <c r="I116" s="64" t="str">
        <f t="shared" si="16"/>
        <v/>
      </c>
      <c r="J116" s="55" t="str">
        <f t="shared" si="17"/>
        <v/>
      </c>
      <c r="K116" s="55" t="str">
        <f t="shared" si="18"/>
        <v/>
      </c>
      <c r="L116" s="65" t="str">
        <f t="shared" si="12"/>
        <v/>
      </c>
      <c r="M116" s="103" t="str">
        <f t="shared" si="13"/>
        <v/>
      </c>
      <c r="N116" s="55" t="str">
        <f t="shared" si="19"/>
        <v/>
      </c>
      <c r="O116" s="55" t="str">
        <f t="shared" si="14"/>
        <v/>
      </c>
      <c r="P116" s="66" t="str">
        <f t="shared" si="15"/>
        <v/>
      </c>
    </row>
    <row r="117" spans="1:16" x14ac:dyDescent="0.25">
      <c r="A117" s="50"/>
      <c r="B117" s="50"/>
      <c r="C117" s="50"/>
      <c r="D117" s="50"/>
      <c r="E117" s="60"/>
      <c r="F117" s="61"/>
      <c r="G117" s="62"/>
      <c r="H117" s="63"/>
      <c r="I117" s="64" t="str">
        <f t="shared" si="16"/>
        <v/>
      </c>
      <c r="J117" s="55" t="str">
        <f t="shared" si="17"/>
        <v/>
      </c>
      <c r="K117" s="55" t="str">
        <f t="shared" si="18"/>
        <v/>
      </c>
      <c r="L117" s="65" t="str">
        <f t="shared" si="12"/>
        <v/>
      </c>
      <c r="M117" s="103" t="str">
        <f t="shared" si="13"/>
        <v/>
      </c>
      <c r="N117" s="55" t="str">
        <f t="shared" si="19"/>
        <v/>
      </c>
      <c r="O117" s="55" t="str">
        <f t="shared" si="14"/>
        <v/>
      </c>
      <c r="P117" s="66" t="str">
        <f t="shared" si="15"/>
        <v/>
      </c>
    </row>
    <row r="118" spans="1:16" x14ac:dyDescent="0.25">
      <c r="A118" s="50"/>
      <c r="B118" s="50"/>
      <c r="C118" s="50"/>
      <c r="D118" s="50"/>
      <c r="E118" s="60"/>
      <c r="F118" s="61"/>
      <c r="G118" s="62"/>
      <c r="H118" s="63"/>
      <c r="I118" s="64" t="str">
        <f t="shared" si="16"/>
        <v/>
      </c>
      <c r="J118" s="55" t="str">
        <f t="shared" si="17"/>
        <v/>
      </c>
      <c r="K118" s="55" t="str">
        <f t="shared" si="18"/>
        <v/>
      </c>
      <c r="L118" s="65" t="str">
        <f t="shared" si="12"/>
        <v/>
      </c>
      <c r="M118" s="103" t="str">
        <f t="shared" si="13"/>
        <v/>
      </c>
      <c r="N118" s="55" t="str">
        <f t="shared" si="19"/>
        <v/>
      </c>
      <c r="O118" s="55" t="str">
        <f t="shared" si="14"/>
        <v/>
      </c>
      <c r="P118" s="66" t="str">
        <f t="shared" si="15"/>
        <v/>
      </c>
    </row>
    <row r="119" spans="1:16" x14ac:dyDescent="0.25">
      <c r="A119" s="50"/>
      <c r="B119" s="50"/>
      <c r="C119" s="50"/>
      <c r="D119" s="50"/>
      <c r="E119" s="60"/>
      <c r="F119" s="61"/>
      <c r="G119" s="62"/>
      <c r="H119" s="63"/>
      <c r="I119" s="64" t="str">
        <f t="shared" si="16"/>
        <v/>
      </c>
      <c r="J119" s="55" t="str">
        <f t="shared" si="17"/>
        <v/>
      </c>
      <c r="K119" s="55" t="str">
        <f t="shared" si="18"/>
        <v/>
      </c>
      <c r="L119" s="65" t="str">
        <f t="shared" si="12"/>
        <v/>
      </c>
      <c r="M119" s="103" t="str">
        <f t="shared" si="13"/>
        <v/>
      </c>
      <c r="N119" s="55" t="str">
        <f t="shared" si="19"/>
        <v/>
      </c>
      <c r="O119" s="55" t="str">
        <f t="shared" si="14"/>
        <v/>
      </c>
      <c r="P119" s="66" t="str">
        <f t="shared" si="15"/>
        <v/>
      </c>
    </row>
    <row r="120" spans="1:16" x14ac:dyDescent="0.25">
      <c r="A120" s="50"/>
      <c r="B120" s="50"/>
      <c r="C120" s="50"/>
      <c r="D120" s="50"/>
      <c r="E120" s="60"/>
      <c r="F120" s="61"/>
      <c r="G120" s="62"/>
      <c r="H120" s="63"/>
      <c r="I120" s="64" t="str">
        <f t="shared" si="16"/>
        <v/>
      </c>
      <c r="J120" s="55" t="str">
        <f t="shared" si="17"/>
        <v/>
      </c>
      <c r="K120" s="55" t="str">
        <f t="shared" si="18"/>
        <v/>
      </c>
      <c r="L120" s="65" t="str">
        <f t="shared" si="12"/>
        <v/>
      </c>
      <c r="M120" s="103" t="str">
        <f t="shared" si="13"/>
        <v/>
      </c>
      <c r="N120" s="55" t="str">
        <f t="shared" si="19"/>
        <v/>
      </c>
      <c r="O120" s="55" t="str">
        <f t="shared" si="14"/>
        <v/>
      </c>
      <c r="P120" s="66" t="str">
        <f t="shared" si="15"/>
        <v/>
      </c>
    </row>
    <row r="121" spans="1:16" x14ac:dyDescent="0.25">
      <c r="A121" s="50"/>
      <c r="B121" s="50"/>
      <c r="C121" s="50"/>
      <c r="D121" s="50"/>
      <c r="E121" s="60"/>
      <c r="F121" s="61"/>
      <c r="G121" s="62"/>
      <c r="H121" s="63"/>
      <c r="I121" s="64" t="str">
        <f t="shared" si="16"/>
        <v/>
      </c>
      <c r="J121" s="55" t="str">
        <f t="shared" si="17"/>
        <v/>
      </c>
      <c r="K121" s="55" t="str">
        <f t="shared" si="18"/>
        <v/>
      </c>
      <c r="L121" s="65" t="str">
        <f t="shared" si="12"/>
        <v/>
      </c>
      <c r="M121" s="103" t="str">
        <f t="shared" si="13"/>
        <v/>
      </c>
      <c r="N121" s="55" t="str">
        <f t="shared" si="19"/>
        <v/>
      </c>
      <c r="O121" s="55" t="str">
        <f t="shared" si="14"/>
        <v/>
      </c>
      <c r="P121" s="66" t="str">
        <f t="shared" si="15"/>
        <v/>
      </c>
    </row>
    <row r="122" spans="1:16" x14ac:dyDescent="0.25">
      <c r="A122" s="50"/>
      <c r="B122" s="50"/>
      <c r="C122" s="50"/>
      <c r="D122" s="50"/>
      <c r="E122" s="60"/>
      <c r="F122" s="61"/>
      <c r="G122" s="62"/>
      <c r="H122" s="63"/>
      <c r="I122" s="64" t="str">
        <f t="shared" si="16"/>
        <v/>
      </c>
      <c r="J122" s="55" t="str">
        <f t="shared" si="17"/>
        <v/>
      </c>
      <c r="K122" s="55" t="str">
        <f t="shared" si="18"/>
        <v/>
      </c>
      <c r="L122" s="65" t="str">
        <f t="shared" si="12"/>
        <v/>
      </c>
      <c r="M122" s="103" t="str">
        <f t="shared" si="13"/>
        <v/>
      </c>
      <c r="N122" s="55" t="str">
        <f t="shared" si="19"/>
        <v/>
      </c>
      <c r="O122" s="55" t="str">
        <f t="shared" si="14"/>
        <v/>
      </c>
      <c r="P122" s="66" t="str">
        <f t="shared" si="15"/>
        <v/>
      </c>
    </row>
    <row r="123" spans="1:16" x14ac:dyDescent="0.25">
      <c r="A123" s="50"/>
      <c r="B123" s="50"/>
      <c r="C123" s="50"/>
      <c r="D123" s="50"/>
      <c r="E123" s="60"/>
      <c r="F123" s="61"/>
      <c r="G123" s="62"/>
      <c r="H123" s="63"/>
      <c r="I123" s="64" t="str">
        <f t="shared" si="16"/>
        <v/>
      </c>
      <c r="J123" s="55" t="str">
        <f t="shared" si="17"/>
        <v/>
      </c>
      <c r="K123" s="55" t="str">
        <f t="shared" si="18"/>
        <v/>
      </c>
      <c r="L123" s="65" t="str">
        <f t="shared" si="12"/>
        <v/>
      </c>
      <c r="M123" s="103" t="str">
        <f t="shared" si="13"/>
        <v/>
      </c>
      <c r="N123" s="55" t="str">
        <f t="shared" si="19"/>
        <v/>
      </c>
      <c r="O123" s="55" t="str">
        <f t="shared" si="14"/>
        <v/>
      </c>
      <c r="P123" s="66" t="str">
        <f t="shared" si="15"/>
        <v/>
      </c>
    </row>
    <row r="124" spans="1:16" x14ac:dyDescent="0.25">
      <c r="A124" s="50"/>
      <c r="B124" s="50"/>
      <c r="C124" s="50"/>
      <c r="D124" s="50"/>
      <c r="E124" s="60"/>
      <c r="F124" s="61"/>
      <c r="G124" s="62"/>
      <c r="H124" s="63"/>
      <c r="I124" s="64" t="str">
        <f t="shared" si="16"/>
        <v/>
      </c>
      <c r="J124" s="55" t="str">
        <f t="shared" si="17"/>
        <v/>
      </c>
      <c r="K124" s="55" t="str">
        <f t="shared" si="18"/>
        <v/>
      </c>
      <c r="L124" s="65" t="str">
        <f t="shared" si="12"/>
        <v/>
      </c>
      <c r="M124" s="103" t="str">
        <f t="shared" si="13"/>
        <v/>
      </c>
      <c r="N124" s="55" t="str">
        <f t="shared" si="19"/>
        <v/>
      </c>
      <c r="O124" s="55" t="str">
        <f t="shared" si="14"/>
        <v/>
      </c>
      <c r="P124" s="66" t="str">
        <f t="shared" si="15"/>
        <v/>
      </c>
    </row>
    <row r="125" spans="1:16" x14ac:dyDescent="0.25">
      <c r="A125" s="50"/>
      <c r="B125" s="50"/>
      <c r="C125" s="50"/>
      <c r="D125" s="50"/>
      <c r="E125" s="60"/>
      <c r="F125" s="61"/>
      <c r="G125" s="62"/>
      <c r="H125" s="63"/>
      <c r="I125" s="64" t="str">
        <f t="shared" si="16"/>
        <v/>
      </c>
      <c r="J125" s="55" t="str">
        <f t="shared" si="17"/>
        <v/>
      </c>
      <c r="K125" s="55" t="str">
        <f t="shared" si="18"/>
        <v/>
      </c>
      <c r="L125" s="65" t="str">
        <f t="shared" si="12"/>
        <v/>
      </c>
      <c r="M125" s="103" t="str">
        <f t="shared" si="13"/>
        <v/>
      </c>
      <c r="N125" s="55" t="str">
        <f t="shared" si="19"/>
        <v/>
      </c>
      <c r="O125" s="55" t="str">
        <f t="shared" si="14"/>
        <v/>
      </c>
      <c r="P125" s="66" t="str">
        <f t="shared" si="15"/>
        <v/>
      </c>
    </row>
    <row r="126" spans="1:16" x14ac:dyDescent="0.25">
      <c r="A126" s="50"/>
      <c r="B126" s="50"/>
      <c r="C126" s="50"/>
      <c r="D126" s="50"/>
      <c r="E126" s="60"/>
      <c r="F126" s="61"/>
      <c r="G126" s="62"/>
      <c r="H126" s="63"/>
      <c r="I126" s="64" t="str">
        <f t="shared" si="16"/>
        <v/>
      </c>
      <c r="J126" s="55" t="str">
        <f t="shared" si="17"/>
        <v/>
      </c>
      <c r="K126" s="55" t="str">
        <f t="shared" si="18"/>
        <v/>
      </c>
      <c r="L126" s="65" t="str">
        <f t="shared" si="12"/>
        <v/>
      </c>
      <c r="M126" s="103" t="str">
        <f t="shared" si="13"/>
        <v/>
      </c>
      <c r="N126" s="55" t="str">
        <f t="shared" si="19"/>
        <v/>
      </c>
      <c r="O126" s="55" t="str">
        <f t="shared" si="14"/>
        <v/>
      </c>
      <c r="P126" s="66" t="str">
        <f t="shared" si="15"/>
        <v/>
      </c>
    </row>
    <row r="127" spans="1:16" x14ac:dyDescent="0.25">
      <c r="A127" s="50"/>
      <c r="B127" s="50"/>
      <c r="C127" s="50"/>
      <c r="D127" s="50"/>
      <c r="E127" s="60"/>
      <c r="F127" s="61"/>
      <c r="G127" s="62"/>
      <c r="H127" s="63"/>
      <c r="I127" s="64" t="str">
        <f t="shared" si="16"/>
        <v/>
      </c>
      <c r="J127" s="55" t="str">
        <f t="shared" si="17"/>
        <v/>
      </c>
      <c r="K127" s="55" t="str">
        <f t="shared" si="18"/>
        <v/>
      </c>
      <c r="L127" s="65" t="str">
        <f t="shared" si="12"/>
        <v/>
      </c>
      <c r="M127" s="103" t="str">
        <f t="shared" si="13"/>
        <v/>
      </c>
      <c r="N127" s="55" t="str">
        <f t="shared" si="19"/>
        <v/>
      </c>
      <c r="O127" s="55" t="str">
        <f t="shared" si="14"/>
        <v/>
      </c>
      <c r="P127" s="66" t="str">
        <f t="shared" si="15"/>
        <v/>
      </c>
    </row>
    <row r="128" spans="1:16" x14ac:dyDescent="0.25">
      <c r="A128" s="50"/>
      <c r="B128" s="50"/>
      <c r="C128" s="50"/>
      <c r="D128" s="50"/>
      <c r="E128" s="60"/>
      <c r="F128" s="61"/>
      <c r="G128" s="62"/>
      <c r="H128" s="63"/>
      <c r="I128" s="64" t="str">
        <f t="shared" si="16"/>
        <v/>
      </c>
      <c r="J128" s="55" t="str">
        <f t="shared" si="17"/>
        <v/>
      </c>
      <c r="K128" s="55" t="str">
        <f t="shared" si="18"/>
        <v/>
      </c>
      <c r="L128" s="65" t="str">
        <f t="shared" si="12"/>
        <v/>
      </c>
      <c r="M128" s="103" t="str">
        <f t="shared" si="13"/>
        <v/>
      </c>
      <c r="N128" s="55" t="str">
        <f t="shared" si="19"/>
        <v/>
      </c>
      <c r="O128" s="55" t="str">
        <f t="shared" si="14"/>
        <v/>
      </c>
      <c r="P128" s="66" t="str">
        <f t="shared" si="15"/>
        <v/>
      </c>
    </row>
    <row r="129" spans="1:16" x14ac:dyDescent="0.25">
      <c r="A129" s="50"/>
      <c r="B129" s="50"/>
      <c r="C129" s="50"/>
      <c r="D129" s="50"/>
      <c r="E129" s="60"/>
      <c r="F129" s="61"/>
      <c r="G129" s="62"/>
      <c r="H129" s="63"/>
      <c r="I129" s="64" t="str">
        <f t="shared" si="16"/>
        <v/>
      </c>
      <c r="J129" s="55" t="str">
        <f t="shared" si="17"/>
        <v/>
      </c>
      <c r="K129" s="55" t="str">
        <f t="shared" si="18"/>
        <v/>
      </c>
      <c r="L129" s="65" t="str">
        <f t="shared" si="12"/>
        <v/>
      </c>
      <c r="M129" s="103" t="str">
        <f t="shared" si="13"/>
        <v/>
      </c>
      <c r="N129" s="55" t="str">
        <f t="shared" si="19"/>
        <v/>
      </c>
      <c r="O129" s="55" t="str">
        <f t="shared" si="14"/>
        <v/>
      </c>
      <c r="P129" s="66" t="str">
        <f t="shared" si="15"/>
        <v/>
      </c>
    </row>
    <row r="130" spans="1:16" x14ac:dyDescent="0.25">
      <c r="A130" s="50"/>
      <c r="B130" s="50"/>
      <c r="C130" s="50"/>
      <c r="D130" s="50"/>
      <c r="E130" s="60"/>
      <c r="F130" s="61"/>
      <c r="G130" s="62"/>
      <c r="H130" s="63"/>
      <c r="I130" s="64" t="str">
        <f t="shared" si="16"/>
        <v/>
      </c>
      <c r="J130" s="55" t="str">
        <f t="shared" si="17"/>
        <v/>
      </c>
      <c r="K130" s="55" t="str">
        <f t="shared" si="18"/>
        <v/>
      </c>
      <c r="L130" s="65" t="str">
        <f t="shared" si="12"/>
        <v/>
      </c>
      <c r="M130" s="103" t="str">
        <f t="shared" si="13"/>
        <v/>
      </c>
      <c r="N130" s="55" t="str">
        <f t="shared" si="19"/>
        <v/>
      </c>
      <c r="O130" s="55" t="str">
        <f t="shared" si="14"/>
        <v/>
      </c>
      <c r="P130" s="66" t="str">
        <f t="shared" si="15"/>
        <v/>
      </c>
    </row>
    <row r="131" spans="1:16" x14ac:dyDescent="0.25">
      <c r="A131" s="50"/>
      <c r="B131" s="50"/>
      <c r="C131" s="50"/>
      <c r="D131" s="50"/>
      <c r="E131" s="60"/>
      <c r="F131" s="61"/>
      <c r="G131" s="62"/>
      <c r="H131" s="63"/>
      <c r="I131" s="64" t="str">
        <f t="shared" si="16"/>
        <v/>
      </c>
      <c r="J131" s="55" t="str">
        <f t="shared" si="17"/>
        <v/>
      </c>
      <c r="K131" s="55" t="str">
        <f t="shared" si="18"/>
        <v/>
      </c>
      <c r="L131" s="65" t="str">
        <f t="shared" si="12"/>
        <v/>
      </c>
      <c r="M131" s="103" t="str">
        <f t="shared" si="13"/>
        <v/>
      </c>
      <c r="N131" s="55" t="str">
        <f t="shared" si="19"/>
        <v/>
      </c>
      <c r="O131" s="55" t="str">
        <f t="shared" si="14"/>
        <v/>
      </c>
      <c r="P131" s="66" t="str">
        <f t="shared" si="15"/>
        <v/>
      </c>
    </row>
    <row r="132" spans="1:16" x14ac:dyDescent="0.25">
      <c r="A132" s="50"/>
      <c r="B132" s="50"/>
      <c r="C132" s="50"/>
      <c r="D132" s="50"/>
      <c r="E132" s="60"/>
      <c r="F132" s="61"/>
      <c r="G132" s="62"/>
      <c r="H132" s="63"/>
      <c r="I132" s="64" t="str">
        <f t="shared" si="16"/>
        <v/>
      </c>
      <c r="J132" s="55" t="str">
        <f t="shared" si="17"/>
        <v/>
      </c>
      <c r="K132" s="55" t="str">
        <f t="shared" si="18"/>
        <v/>
      </c>
      <c r="L132" s="65" t="str">
        <f t="shared" ref="L132:L161" si="20">IF(OR(P132="Achtung: Mastkalb nur bis 244 Tage zum Zeitpunkt des Einstallens!",P132="Achtung: Mastrind erst ab Lebensalter von 245 Tagen!",P132="Achtung: Bitte Einstalldatum bzw. Abgangsdatum überprüfen!"),"FEHLER",IF(AND(E132="Mastkalb &lt; 8 Monate",ISNUMBER(K132)),K132,""))</f>
        <v/>
      </c>
      <c r="M132" s="103" t="str">
        <f t="shared" ref="M132:M161" si="21">IF(OR(P132="Achtung: Mastkalb nur bis 244 Tage zum Zeitpunkt des Einstallens!",P132="Achtung: Mastrind erst ab Lebensalter von 245 Tagen!",P132="Achtung: Bitte Einstalldatum bzw. Abgangsdatum überprüfen!"),"FEHLER",IF(AND(E132="Mastrind &gt; 8 Monate",ISNUMBER(K132)),K132,IF(P132="Mastkalb wird innerhalb des Zeitraums zum Mastrind",J132-244,"")))</f>
        <v/>
      </c>
      <c r="N132" s="55" t="str">
        <f t="shared" si="19"/>
        <v/>
      </c>
      <c r="O132" s="55" t="str">
        <f t="shared" ref="O132:O161" si="22">IF(G132="","",DATEDIF(G132,I132,"d")+1)</f>
        <v/>
      </c>
      <c r="P132" s="66" t="str">
        <f t="shared" ref="P132:P161" si="23">IF(AND(E132="Mastkalb &lt; 8 Monate",H132&gt;244),"Achtung: Mastkalb nur bis 244 Tage zum Zeitpunkt des Einstallens!",IF(AND(E132="Mastrind &gt; 8 Monate",H132&lt;245),"Achtung: Mastrind erst ab Lebensalter von 245 Tagen!",IF(AND($D$2="Halbjahr II (01.07.20xx-31.12.20xx)",O132&gt;184,ISNUMBER(G132)),"Achtung: Bitte Einstalldatum bzw. Abgangsdatum überprüfen!",IF(AND($D$2="Halbjahr I (01.01.20xx-30.06.20xx)",O132&gt;181,ISNUMBER(G132)),"Achtung: Bitte Einstalldatum bzw. Abgangsdatum überprüfen!",IF(AND(E132="Mastkalb &lt; 8 Monate",J132&gt;244,ISNUMBER(N132),H132&lt;245),"Mastkalb wird innerhalb des Zeitraums zum Mastrind","")))))</f>
        <v/>
      </c>
    </row>
    <row r="133" spans="1:16" x14ac:dyDescent="0.25">
      <c r="A133" s="50"/>
      <c r="B133" s="50"/>
      <c r="C133" s="50"/>
      <c r="D133" s="50"/>
      <c r="E133" s="60"/>
      <c r="F133" s="61"/>
      <c r="G133" s="62"/>
      <c r="H133" s="63"/>
      <c r="I133" s="64" t="str">
        <f t="shared" si="16"/>
        <v/>
      </c>
      <c r="J133" s="55" t="str">
        <f t="shared" si="17"/>
        <v/>
      </c>
      <c r="K133" s="55" t="str">
        <f t="shared" si="18"/>
        <v/>
      </c>
      <c r="L133" s="65" t="str">
        <f t="shared" si="20"/>
        <v/>
      </c>
      <c r="M133" s="103" t="str">
        <f t="shared" si="21"/>
        <v/>
      </c>
      <c r="N133" s="55" t="str">
        <f t="shared" si="19"/>
        <v/>
      </c>
      <c r="O133" s="55" t="str">
        <f t="shared" si="22"/>
        <v/>
      </c>
      <c r="P133" s="66" t="str">
        <f t="shared" si="23"/>
        <v/>
      </c>
    </row>
    <row r="134" spans="1:16" x14ac:dyDescent="0.25">
      <c r="A134" s="50"/>
      <c r="B134" s="50"/>
      <c r="C134" s="50"/>
      <c r="D134" s="50"/>
      <c r="E134" s="60"/>
      <c r="F134" s="61"/>
      <c r="G134" s="62"/>
      <c r="H134" s="63"/>
      <c r="I134" s="64" t="str">
        <f t="shared" si="0"/>
        <v/>
      </c>
      <c r="J134" s="55" t="str">
        <f t="shared" si="1"/>
        <v/>
      </c>
      <c r="K134" s="55" t="str">
        <f t="shared" si="2"/>
        <v/>
      </c>
      <c r="L134" s="65" t="str">
        <f t="shared" si="20"/>
        <v/>
      </c>
      <c r="M134" s="103" t="str">
        <f t="shared" si="21"/>
        <v/>
      </c>
      <c r="N134" s="55" t="str">
        <f t="shared" si="5"/>
        <v/>
      </c>
      <c r="O134" s="55" t="str">
        <f t="shared" si="22"/>
        <v/>
      </c>
      <c r="P134" s="66" t="str">
        <f t="shared" si="23"/>
        <v/>
      </c>
    </row>
    <row r="135" spans="1:16" x14ac:dyDescent="0.25">
      <c r="A135" s="50"/>
      <c r="B135" s="50"/>
      <c r="C135" s="50"/>
      <c r="D135" s="50"/>
      <c r="E135" s="60"/>
      <c r="F135" s="61"/>
      <c r="G135" s="62"/>
      <c r="H135" s="63"/>
      <c r="I135" s="64" t="str">
        <f t="shared" si="0"/>
        <v/>
      </c>
      <c r="J135" s="55" t="str">
        <f t="shared" si="1"/>
        <v/>
      </c>
      <c r="K135" s="55" t="str">
        <f t="shared" si="2"/>
        <v/>
      </c>
      <c r="L135" s="65" t="str">
        <f t="shared" si="20"/>
        <v/>
      </c>
      <c r="M135" s="103" t="str">
        <f t="shared" si="21"/>
        <v/>
      </c>
      <c r="N135" s="55" t="str">
        <f t="shared" si="5"/>
        <v/>
      </c>
      <c r="O135" s="55" t="str">
        <f t="shared" si="22"/>
        <v/>
      </c>
      <c r="P135" s="66" t="str">
        <f t="shared" si="23"/>
        <v/>
      </c>
    </row>
    <row r="136" spans="1:16" x14ac:dyDescent="0.25">
      <c r="A136" s="50"/>
      <c r="B136" s="50"/>
      <c r="C136" s="50"/>
      <c r="D136" s="50"/>
      <c r="E136" s="60"/>
      <c r="F136" s="61"/>
      <c r="G136" s="62"/>
      <c r="H136" s="63"/>
      <c r="I136" s="64" t="str">
        <f t="shared" si="0"/>
        <v/>
      </c>
      <c r="J136" s="55" t="str">
        <f t="shared" si="1"/>
        <v/>
      </c>
      <c r="K136" s="55" t="str">
        <f t="shared" si="2"/>
        <v/>
      </c>
      <c r="L136" s="65" t="str">
        <f t="shared" si="20"/>
        <v/>
      </c>
      <c r="M136" s="103" t="str">
        <f t="shared" si="21"/>
        <v/>
      </c>
      <c r="N136" s="55" t="str">
        <f t="shared" si="5"/>
        <v/>
      </c>
      <c r="O136" s="55" t="str">
        <f t="shared" si="22"/>
        <v/>
      </c>
      <c r="P136" s="66" t="str">
        <f t="shared" si="23"/>
        <v/>
      </c>
    </row>
    <row r="137" spans="1:16" x14ac:dyDescent="0.25">
      <c r="A137" s="50"/>
      <c r="B137" s="50"/>
      <c r="C137" s="50"/>
      <c r="D137" s="50"/>
      <c r="E137" s="60"/>
      <c r="F137" s="61"/>
      <c r="G137" s="62"/>
      <c r="H137" s="63"/>
      <c r="I137" s="64" t="str">
        <f t="shared" si="0"/>
        <v/>
      </c>
      <c r="J137" s="55" t="str">
        <f t="shared" si="1"/>
        <v/>
      </c>
      <c r="K137" s="55" t="str">
        <f t="shared" si="2"/>
        <v/>
      </c>
      <c r="L137" s="65" t="str">
        <f t="shared" si="20"/>
        <v/>
      </c>
      <c r="M137" s="103" t="str">
        <f t="shared" si="21"/>
        <v/>
      </c>
      <c r="N137" s="55" t="str">
        <f t="shared" si="5"/>
        <v/>
      </c>
      <c r="O137" s="55" t="str">
        <f t="shared" si="22"/>
        <v/>
      </c>
      <c r="P137" s="66" t="str">
        <f t="shared" si="23"/>
        <v/>
      </c>
    </row>
    <row r="138" spans="1:16" x14ac:dyDescent="0.25">
      <c r="A138" s="50"/>
      <c r="B138" s="50"/>
      <c r="C138" s="50"/>
      <c r="D138" s="50"/>
      <c r="E138" s="60"/>
      <c r="F138" s="61"/>
      <c r="G138" s="62"/>
      <c r="H138" s="63"/>
      <c r="I138" s="64" t="str">
        <f t="shared" si="0"/>
        <v/>
      </c>
      <c r="J138" s="55" t="str">
        <f t="shared" si="1"/>
        <v/>
      </c>
      <c r="K138" s="55" t="str">
        <f t="shared" si="2"/>
        <v/>
      </c>
      <c r="L138" s="65" t="str">
        <f t="shared" si="20"/>
        <v/>
      </c>
      <c r="M138" s="103" t="str">
        <f t="shared" si="21"/>
        <v/>
      </c>
      <c r="N138" s="55" t="str">
        <f t="shared" si="5"/>
        <v/>
      </c>
      <c r="O138" s="55" t="str">
        <f t="shared" si="22"/>
        <v/>
      </c>
      <c r="P138" s="66" t="str">
        <f t="shared" si="23"/>
        <v/>
      </c>
    </row>
    <row r="139" spans="1:16" x14ac:dyDescent="0.25">
      <c r="A139" s="50"/>
      <c r="B139" s="50"/>
      <c r="C139" s="50"/>
      <c r="D139" s="50"/>
      <c r="E139" s="60"/>
      <c r="F139" s="61"/>
      <c r="G139" s="62"/>
      <c r="H139" s="63"/>
      <c r="I139" s="64" t="str">
        <f t="shared" si="0"/>
        <v/>
      </c>
      <c r="J139" s="55" t="str">
        <f t="shared" si="1"/>
        <v/>
      </c>
      <c r="K139" s="55" t="str">
        <f t="shared" si="2"/>
        <v/>
      </c>
      <c r="L139" s="65" t="str">
        <f t="shared" si="20"/>
        <v/>
      </c>
      <c r="M139" s="103" t="str">
        <f t="shared" si="21"/>
        <v/>
      </c>
      <c r="N139" s="55" t="str">
        <f t="shared" si="5"/>
        <v/>
      </c>
      <c r="O139" s="55" t="str">
        <f t="shared" si="22"/>
        <v/>
      </c>
      <c r="P139" s="66" t="str">
        <f t="shared" si="23"/>
        <v/>
      </c>
    </row>
    <row r="140" spans="1:16" x14ac:dyDescent="0.25">
      <c r="A140" s="50"/>
      <c r="B140" s="50"/>
      <c r="C140" s="50"/>
      <c r="D140" s="50"/>
      <c r="E140" s="60"/>
      <c r="F140" s="61"/>
      <c r="G140" s="62"/>
      <c r="H140" s="63"/>
      <c r="I140" s="64" t="str">
        <f t="shared" si="0"/>
        <v/>
      </c>
      <c r="J140" s="55" t="str">
        <f t="shared" si="1"/>
        <v/>
      </c>
      <c r="K140" s="55" t="str">
        <f t="shared" si="2"/>
        <v/>
      </c>
      <c r="L140" s="65" t="str">
        <f t="shared" si="20"/>
        <v/>
      </c>
      <c r="M140" s="103" t="str">
        <f t="shared" si="21"/>
        <v/>
      </c>
      <c r="N140" s="55" t="str">
        <f t="shared" si="5"/>
        <v/>
      </c>
      <c r="O140" s="55" t="str">
        <f t="shared" si="22"/>
        <v/>
      </c>
      <c r="P140" s="66" t="str">
        <f t="shared" si="23"/>
        <v/>
      </c>
    </row>
    <row r="141" spans="1:16" x14ac:dyDescent="0.25">
      <c r="A141" s="50"/>
      <c r="B141" s="50"/>
      <c r="C141" s="50"/>
      <c r="D141" s="50"/>
      <c r="E141" s="60"/>
      <c r="F141" s="61"/>
      <c r="G141" s="62"/>
      <c r="H141" s="63"/>
      <c r="I141" s="64" t="str">
        <f t="shared" si="0"/>
        <v/>
      </c>
      <c r="J141" s="55" t="str">
        <f t="shared" si="1"/>
        <v/>
      </c>
      <c r="K141" s="55" t="str">
        <f t="shared" si="2"/>
        <v/>
      </c>
      <c r="L141" s="65" t="str">
        <f t="shared" si="20"/>
        <v/>
      </c>
      <c r="M141" s="103" t="str">
        <f t="shared" si="21"/>
        <v/>
      </c>
      <c r="N141" s="55" t="str">
        <f t="shared" si="5"/>
        <v/>
      </c>
      <c r="O141" s="55" t="str">
        <f t="shared" si="22"/>
        <v/>
      </c>
      <c r="P141" s="66" t="str">
        <f t="shared" si="23"/>
        <v/>
      </c>
    </row>
    <row r="142" spans="1:16" x14ac:dyDescent="0.25">
      <c r="A142" s="50"/>
      <c r="B142" s="50"/>
      <c r="C142" s="50"/>
      <c r="D142" s="50"/>
      <c r="E142" s="60"/>
      <c r="F142" s="61"/>
      <c r="G142" s="62"/>
      <c r="H142" s="63"/>
      <c r="I142" s="64" t="str">
        <f t="shared" si="0"/>
        <v/>
      </c>
      <c r="J142" s="55" t="str">
        <f t="shared" si="1"/>
        <v/>
      </c>
      <c r="K142" s="55" t="str">
        <f t="shared" si="2"/>
        <v/>
      </c>
      <c r="L142" s="65" t="str">
        <f t="shared" si="20"/>
        <v/>
      </c>
      <c r="M142" s="103" t="str">
        <f t="shared" si="21"/>
        <v/>
      </c>
      <c r="N142" s="55" t="str">
        <f t="shared" si="5"/>
        <v/>
      </c>
      <c r="O142" s="55" t="str">
        <f t="shared" si="22"/>
        <v/>
      </c>
      <c r="P142" s="66" t="str">
        <f t="shared" si="23"/>
        <v/>
      </c>
    </row>
    <row r="143" spans="1:16" x14ac:dyDescent="0.25">
      <c r="A143" s="50"/>
      <c r="B143" s="50"/>
      <c r="C143" s="50"/>
      <c r="D143" s="50"/>
      <c r="E143" s="60"/>
      <c r="F143" s="61"/>
      <c r="G143" s="62"/>
      <c r="H143" s="63"/>
      <c r="I143" s="64" t="str">
        <f t="shared" si="0"/>
        <v/>
      </c>
      <c r="J143" s="55" t="str">
        <f t="shared" si="1"/>
        <v/>
      </c>
      <c r="K143" s="55" t="str">
        <f t="shared" si="2"/>
        <v/>
      </c>
      <c r="L143" s="65" t="str">
        <f t="shared" si="20"/>
        <v/>
      </c>
      <c r="M143" s="103" t="str">
        <f t="shared" si="21"/>
        <v/>
      </c>
      <c r="N143" s="55" t="str">
        <f t="shared" si="5"/>
        <v/>
      </c>
      <c r="O143" s="55" t="str">
        <f t="shared" si="22"/>
        <v/>
      </c>
      <c r="P143" s="66" t="str">
        <f t="shared" si="23"/>
        <v/>
      </c>
    </row>
    <row r="144" spans="1:16" x14ac:dyDescent="0.25">
      <c r="A144" s="50"/>
      <c r="B144" s="50"/>
      <c r="C144" s="50"/>
      <c r="D144" s="50"/>
      <c r="E144" s="60"/>
      <c r="F144" s="61"/>
      <c r="G144" s="62"/>
      <c r="H144" s="63"/>
      <c r="I144" s="64" t="str">
        <f t="shared" si="0"/>
        <v/>
      </c>
      <c r="J144" s="55" t="str">
        <f t="shared" si="1"/>
        <v/>
      </c>
      <c r="K144" s="55" t="str">
        <f t="shared" si="2"/>
        <v/>
      </c>
      <c r="L144" s="65" t="str">
        <f t="shared" si="20"/>
        <v/>
      </c>
      <c r="M144" s="103" t="str">
        <f t="shared" si="21"/>
        <v/>
      </c>
      <c r="N144" s="55" t="str">
        <f t="shared" si="5"/>
        <v/>
      </c>
      <c r="O144" s="55" t="str">
        <f t="shared" si="22"/>
        <v/>
      </c>
      <c r="P144" s="66" t="str">
        <f t="shared" si="23"/>
        <v/>
      </c>
    </row>
    <row r="145" spans="1:16" x14ac:dyDescent="0.25">
      <c r="A145" s="50"/>
      <c r="B145" s="50"/>
      <c r="C145" s="50"/>
      <c r="D145" s="50"/>
      <c r="E145" s="60"/>
      <c r="F145" s="61"/>
      <c r="G145" s="62"/>
      <c r="H145" s="63"/>
      <c r="I145" s="64" t="str">
        <f t="shared" si="0"/>
        <v/>
      </c>
      <c r="J145" s="55" t="str">
        <f t="shared" si="1"/>
        <v/>
      </c>
      <c r="K145" s="55" t="str">
        <f t="shared" si="2"/>
        <v/>
      </c>
      <c r="L145" s="65" t="str">
        <f t="shared" si="20"/>
        <v/>
      </c>
      <c r="M145" s="103" t="str">
        <f t="shared" si="21"/>
        <v/>
      </c>
      <c r="N145" s="55" t="str">
        <f t="shared" si="5"/>
        <v/>
      </c>
      <c r="O145" s="55" t="str">
        <f t="shared" si="22"/>
        <v/>
      </c>
      <c r="P145" s="66" t="str">
        <f t="shared" si="23"/>
        <v/>
      </c>
    </row>
    <row r="146" spans="1:16" x14ac:dyDescent="0.25">
      <c r="A146" s="50"/>
      <c r="B146" s="50"/>
      <c r="C146" s="50"/>
      <c r="D146" s="50"/>
      <c r="E146" s="60"/>
      <c r="F146" s="61"/>
      <c r="G146" s="62"/>
      <c r="H146" s="63"/>
      <c r="I146" s="64" t="str">
        <f t="shared" si="0"/>
        <v/>
      </c>
      <c r="J146" s="55" t="str">
        <f t="shared" si="1"/>
        <v/>
      </c>
      <c r="K146" s="55" t="str">
        <f t="shared" si="2"/>
        <v/>
      </c>
      <c r="L146" s="65" t="str">
        <f t="shared" si="20"/>
        <v/>
      </c>
      <c r="M146" s="103" t="str">
        <f t="shared" si="21"/>
        <v/>
      </c>
      <c r="N146" s="55" t="str">
        <f t="shared" si="5"/>
        <v/>
      </c>
      <c r="O146" s="55" t="str">
        <f t="shared" si="22"/>
        <v/>
      </c>
      <c r="P146" s="66" t="str">
        <f t="shared" si="23"/>
        <v/>
      </c>
    </row>
    <row r="147" spans="1:16" x14ac:dyDescent="0.25">
      <c r="A147" s="50"/>
      <c r="B147" s="50"/>
      <c r="C147" s="50"/>
      <c r="D147" s="50"/>
      <c r="E147" s="60"/>
      <c r="F147" s="61"/>
      <c r="G147" s="62"/>
      <c r="H147" s="63"/>
      <c r="I147" s="64" t="str">
        <f t="shared" si="0"/>
        <v/>
      </c>
      <c r="J147" s="55" t="str">
        <f t="shared" si="1"/>
        <v/>
      </c>
      <c r="K147" s="55" t="str">
        <f t="shared" si="2"/>
        <v/>
      </c>
      <c r="L147" s="65" t="str">
        <f t="shared" si="20"/>
        <v/>
      </c>
      <c r="M147" s="103" t="str">
        <f t="shared" si="21"/>
        <v/>
      </c>
      <c r="N147" s="55" t="str">
        <f t="shared" si="5"/>
        <v/>
      </c>
      <c r="O147" s="55" t="str">
        <f t="shared" si="22"/>
        <v/>
      </c>
      <c r="P147" s="66" t="str">
        <f t="shared" si="23"/>
        <v/>
      </c>
    </row>
    <row r="148" spans="1:16" x14ac:dyDescent="0.25">
      <c r="A148" s="50"/>
      <c r="B148" s="50"/>
      <c r="C148" s="50"/>
      <c r="D148" s="50"/>
      <c r="E148" s="60"/>
      <c r="F148" s="61"/>
      <c r="G148" s="62"/>
      <c r="H148" s="63"/>
      <c r="I148" s="64" t="str">
        <f t="shared" si="0"/>
        <v/>
      </c>
      <c r="J148" s="55" t="str">
        <f t="shared" si="1"/>
        <v/>
      </c>
      <c r="K148" s="55" t="str">
        <f t="shared" si="2"/>
        <v/>
      </c>
      <c r="L148" s="65" t="str">
        <f t="shared" si="20"/>
        <v/>
      </c>
      <c r="M148" s="103" t="str">
        <f t="shared" si="21"/>
        <v/>
      </c>
      <c r="N148" s="55" t="str">
        <f t="shared" si="5"/>
        <v/>
      </c>
      <c r="O148" s="55" t="str">
        <f t="shared" si="22"/>
        <v/>
      </c>
      <c r="P148" s="66" t="str">
        <f t="shared" si="23"/>
        <v/>
      </c>
    </row>
    <row r="149" spans="1:16" x14ac:dyDescent="0.25">
      <c r="A149" s="50"/>
      <c r="B149" s="50"/>
      <c r="C149" s="50"/>
      <c r="D149" s="50"/>
      <c r="E149" s="60"/>
      <c r="F149" s="61"/>
      <c r="G149" s="62"/>
      <c r="H149" s="63"/>
      <c r="I149" s="64" t="str">
        <f t="shared" si="0"/>
        <v/>
      </c>
      <c r="J149" s="55" t="str">
        <f t="shared" si="1"/>
        <v/>
      </c>
      <c r="K149" s="55" t="str">
        <f t="shared" si="2"/>
        <v/>
      </c>
      <c r="L149" s="65" t="str">
        <f t="shared" si="20"/>
        <v/>
      </c>
      <c r="M149" s="103" t="str">
        <f t="shared" si="21"/>
        <v/>
      </c>
      <c r="N149" s="55" t="str">
        <f t="shared" si="5"/>
        <v/>
      </c>
      <c r="O149" s="55" t="str">
        <f t="shared" si="22"/>
        <v/>
      </c>
      <c r="P149" s="66" t="str">
        <f t="shared" si="23"/>
        <v/>
      </c>
    </row>
    <row r="150" spans="1:16" x14ac:dyDescent="0.25">
      <c r="A150" s="50"/>
      <c r="B150" s="50"/>
      <c r="C150" s="50"/>
      <c r="D150" s="50"/>
      <c r="E150" s="60"/>
      <c r="F150" s="61"/>
      <c r="G150" s="62"/>
      <c r="H150" s="63"/>
      <c r="I150" s="64" t="str">
        <f t="shared" si="0"/>
        <v/>
      </c>
      <c r="J150" s="55" t="str">
        <f t="shared" si="1"/>
        <v/>
      </c>
      <c r="K150" s="55" t="str">
        <f t="shared" si="2"/>
        <v/>
      </c>
      <c r="L150" s="65" t="str">
        <f t="shared" si="20"/>
        <v/>
      </c>
      <c r="M150" s="103" t="str">
        <f t="shared" si="21"/>
        <v/>
      </c>
      <c r="N150" s="55" t="str">
        <f t="shared" si="5"/>
        <v/>
      </c>
      <c r="O150" s="55" t="str">
        <f t="shared" si="22"/>
        <v/>
      </c>
      <c r="P150" s="66" t="str">
        <f t="shared" si="23"/>
        <v/>
      </c>
    </row>
    <row r="151" spans="1:16" x14ac:dyDescent="0.25">
      <c r="A151" s="50"/>
      <c r="B151" s="50"/>
      <c r="C151" s="50"/>
      <c r="D151" s="50"/>
      <c r="E151" s="60"/>
      <c r="F151" s="61"/>
      <c r="G151" s="62"/>
      <c r="H151" s="63"/>
      <c r="I151" s="64" t="str">
        <f t="shared" si="0"/>
        <v/>
      </c>
      <c r="J151" s="55" t="str">
        <f t="shared" si="1"/>
        <v/>
      </c>
      <c r="K151" s="55" t="str">
        <f t="shared" si="2"/>
        <v/>
      </c>
      <c r="L151" s="65" t="str">
        <f t="shared" si="20"/>
        <v/>
      </c>
      <c r="M151" s="103" t="str">
        <f t="shared" si="21"/>
        <v/>
      </c>
      <c r="N151" s="55" t="str">
        <f t="shared" si="5"/>
        <v/>
      </c>
      <c r="O151" s="55" t="str">
        <f t="shared" si="22"/>
        <v/>
      </c>
      <c r="P151" s="66" t="str">
        <f t="shared" si="23"/>
        <v/>
      </c>
    </row>
    <row r="152" spans="1:16" x14ac:dyDescent="0.25">
      <c r="A152" s="50"/>
      <c r="B152" s="50"/>
      <c r="C152" s="50"/>
      <c r="D152" s="50"/>
      <c r="E152" s="60"/>
      <c r="F152" s="61"/>
      <c r="G152" s="62"/>
      <c r="H152" s="63"/>
      <c r="I152" s="64" t="str">
        <f t="shared" si="0"/>
        <v/>
      </c>
      <c r="J152" s="55" t="str">
        <f t="shared" si="1"/>
        <v/>
      </c>
      <c r="K152" s="55" t="str">
        <f t="shared" si="2"/>
        <v/>
      </c>
      <c r="L152" s="65" t="str">
        <f t="shared" si="20"/>
        <v/>
      </c>
      <c r="M152" s="103" t="str">
        <f t="shared" si="21"/>
        <v/>
      </c>
      <c r="N152" s="55" t="str">
        <f t="shared" si="5"/>
        <v/>
      </c>
      <c r="O152" s="55" t="str">
        <f t="shared" si="22"/>
        <v/>
      </c>
      <c r="P152" s="66" t="str">
        <f t="shared" si="23"/>
        <v/>
      </c>
    </row>
    <row r="153" spans="1:16" x14ac:dyDescent="0.25">
      <c r="A153" s="50"/>
      <c r="B153" s="50"/>
      <c r="C153" s="50"/>
      <c r="D153" s="50"/>
      <c r="E153" s="60"/>
      <c r="F153" s="61"/>
      <c r="G153" s="62"/>
      <c r="H153" s="63"/>
      <c r="I153" s="64" t="str">
        <f t="shared" si="0"/>
        <v/>
      </c>
      <c r="J153" s="55" t="str">
        <f t="shared" si="1"/>
        <v/>
      </c>
      <c r="K153" s="55" t="str">
        <f t="shared" si="2"/>
        <v/>
      </c>
      <c r="L153" s="65" t="str">
        <f t="shared" si="20"/>
        <v/>
      </c>
      <c r="M153" s="103" t="str">
        <f t="shared" si="21"/>
        <v/>
      </c>
      <c r="N153" s="55" t="str">
        <f t="shared" si="5"/>
        <v/>
      </c>
      <c r="O153" s="55" t="str">
        <f t="shared" si="22"/>
        <v/>
      </c>
      <c r="P153" s="66" t="str">
        <f t="shared" si="23"/>
        <v/>
      </c>
    </row>
    <row r="154" spans="1:16" x14ac:dyDescent="0.25">
      <c r="A154" s="50"/>
      <c r="B154" s="50"/>
      <c r="C154" s="50"/>
      <c r="D154" s="50"/>
      <c r="E154" s="60"/>
      <c r="F154" s="61"/>
      <c r="G154" s="62"/>
      <c r="H154" s="63"/>
      <c r="I154" s="64" t="str">
        <f t="shared" si="0"/>
        <v/>
      </c>
      <c r="J154" s="55" t="str">
        <f t="shared" si="1"/>
        <v/>
      </c>
      <c r="K154" s="55" t="str">
        <f t="shared" si="2"/>
        <v/>
      </c>
      <c r="L154" s="65" t="str">
        <f t="shared" si="20"/>
        <v/>
      </c>
      <c r="M154" s="103" t="str">
        <f t="shared" si="21"/>
        <v/>
      </c>
      <c r="N154" s="55" t="str">
        <f t="shared" si="5"/>
        <v/>
      </c>
      <c r="O154" s="55" t="str">
        <f t="shared" si="22"/>
        <v/>
      </c>
      <c r="P154" s="66" t="str">
        <f t="shared" si="23"/>
        <v/>
      </c>
    </row>
    <row r="155" spans="1:16" x14ac:dyDescent="0.25">
      <c r="A155" s="50"/>
      <c r="B155" s="50"/>
      <c r="C155" s="50"/>
      <c r="D155" s="50"/>
      <c r="E155" s="60"/>
      <c r="F155" s="61"/>
      <c r="G155" s="62"/>
      <c r="H155" s="63"/>
      <c r="I155" s="64" t="str">
        <f t="shared" si="0"/>
        <v/>
      </c>
      <c r="J155" s="55" t="str">
        <f t="shared" si="1"/>
        <v/>
      </c>
      <c r="K155" s="55" t="str">
        <f t="shared" si="2"/>
        <v/>
      </c>
      <c r="L155" s="65" t="str">
        <f t="shared" si="20"/>
        <v/>
      </c>
      <c r="M155" s="103" t="str">
        <f t="shared" si="21"/>
        <v/>
      </c>
      <c r="N155" s="55" t="str">
        <f t="shared" si="5"/>
        <v/>
      </c>
      <c r="O155" s="55" t="str">
        <f t="shared" si="22"/>
        <v/>
      </c>
      <c r="P155" s="66" t="str">
        <f t="shared" si="23"/>
        <v/>
      </c>
    </row>
    <row r="156" spans="1:16" x14ac:dyDescent="0.25">
      <c r="A156" s="50"/>
      <c r="B156" s="50"/>
      <c r="C156" s="50"/>
      <c r="D156" s="50"/>
      <c r="E156" s="60"/>
      <c r="F156" s="61"/>
      <c r="G156" s="62"/>
      <c r="H156" s="63"/>
      <c r="I156" s="64" t="str">
        <f t="shared" si="0"/>
        <v/>
      </c>
      <c r="J156" s="55" t="str">
        <f t="shared" si="1"/>
        <v/>
      </c>
      <c r="K156" s="55" t="str">
        <f t="shared" si="2"/>
        <v/>
      </c>
      <c r="L156" s="65" t="str">
        <f t="shared" si="20"/>
        <v/>
      </c>
      <c r="M156" s="103" t="str">
        <f t="shared" si="21"/>
        <v/>
      </c>
      <c r="N156" s="55" t="str">
        <f t="shared" si="5"/>
        <v/>
      </c>
      <c r="O156" s="55" t="str">
        <f t="shared" si="22"/>
        <v/>
      </c>
      <c r="P156" s="66" t="str">
        <f t="shared" si="23"/>
        <v/>
      </c>
    </row>
    <row r="157" spans="1:16" x14ac:dyDescent="0.25">
      <c r="A157" s="50"/>
      <c r="B157" s="50"/>
      <c r="C157" s="50"/>
      <c r="D157" s="50"/>
      <c r="E157" s="60"/>
      <c r="F157" s="61"/>
      <c r="G157" s="62"/>
      <c r="H157" s="63"/>
      <c r="I157" s="64" t="str">
        <f t="shared" si="0"/>
        <v/>
      </c>
      <c r="J157" s="55" t="str">
        <f t="shared" si="1"/>
        <v/>
      </c>
      <c r="K157" s="55" t="str">
        <f t="shared" si="2"/>
        <v/>
      </c>
      <c r="L157" s="65" t="str">
        <f t="shared" si="20"/>
        <v/>
      </c>
      <c r="M157" s="103" t="str">
        <f t="shared" si="21"/>
        <v/>
      </c>
      <c r="N157" s="55" t="str">
        <f t="shared" si="5"/>
        <v/>
      </c>
      <c r="O157" s="55" t="str">
        <f t="shared" si="22"/>
        <v/>
      </c>
      <c r="P157" s="66" t="str">
        <f t="shared" si="23"/>
        <v/>
      </c>
    </row>
    <row r="158" spans="1:16" x14ac:dyDescent="0.25">
      <c r="A158" s="50"/>
      <c r="B158" s="50"/>
      <c r="C158" s="50"/>
      <c r="D158" s="50"/>
      <c r="E158" s="60"/>
      <c r="F158" s="61"/>
      <c r="G158" s="62"/>
      <c r="H158" s="63"/>
      <c r="I158" s="64" t="str">
        <f t="shared" si="0"/>
        <v/>
      </c>
      <c r="J158" s="55" t="str">
        <f t="shared" si="1"/>
        <v/>
      </c>
      <c r="K158" s="55" t="str">
        <f t="shared" si="2"/>
        <v/>
      </c>
      <c r="L158" s="65" t="str">
        <f t="shared" si="20"/>
        <v/>
      </c>
      <c r="M158" s="103" t="str">
        <f t="shared" si="21"/>
        <v/>
      </c>
      <c r="N158" s="55" t="str">
        <f t="shared" si="5"/>
        <v/>
      </c>
      <c r="O158" s="55" t="str">
        <f t="shared" si="22"/>
        <v/>
      </c>
      <c r="P158" s="66" t="str">
        <f t="shared" si="23"/>
        <v/>
      </c>
    </row>
    <row r="159" spans="1:16" x14ac:dyDescent="0.25">
      <c r="A159" s="50"/>
      <c r="B159" s="50"/>
      <c r="C159" s="50"/>
      <c r="D159" s="50"/>
      <c r="E159" s="60"/>
      <c r="F159" s="61"/>
      <c r="G159" s="62"/>
      <c r="H159" s="63"/>
      <c r="I159" s="64" t="str">
        <f t="shared" si="0"/>
        <v/>
      </c>
      <c r="J159" s="55" t="str">
        <f t="shared" si="1"/>
        <v/>
      </c>
      <c r="K159" s="55" t="str">
        <f t="shared" si="2"/>
        <v/>
      </c>
      <c r="L159" s="65" t="str">
        <f t="shared" si="20"/>
        <v/>
      </c>
      <c r="M159" s="103" t="str">
        <f t="shared" si="21"/>
        <v/>
      </c>
      <c r="N159" s="55" t="str">
        <f t="shared" si="5"/>
        <v/>
      </c>
      <c r="O159" s="55" t="str">
        <f t="shared" si="22"/>
        <v/>
      </c>
      <c r="P159" s="66" t="str">
        <f t="shared" si="23"/>
        <v/>
      </c>
    </row>
    <row r="160" spans="1:16" x14ac:dyDescent="0.25">
      <c r="A160" s="50"/>
      <c r="B160" s="50"/>
      <c r="C160" s="50"/>
      <c r="D160" s="50"/>
      <c r="E160" s="60"/>
      <c r="F160" s="61"/>
      <c r="G160" s="62"/>
      <c r="H160" s="63"/>
      <c r="I160" s="64" t="str">
        <f t="shared" si="0"/>
        <v/>
      </c>
      <c r="J160" s="55" t="str">
        <f t="shared" si="1"/>
        <v/>
      </c>
      <c r="K160" s="55" t="str">
        <f t="shared" si="2"/>
        <v/>
      </c>
      <c r="L160" s="65" t="str">
        <f t="shared" si="20"/>
        <v/>
      </c>
      <c r="M160" s="103" t="str">
        <f t="shared" si="21"/>
        <v/>
      </c>
      <c r="N160" s="55" t="str">
        <f t="shared" si="5"/>
        <v/>
      </c>
      <c r="O160" s="55" t="str">
        <f t="shared" si="22"/>
        <v/>
      </c>
      <c r="P160" s="66" t="str">
        <f t="shared" si="23"/>
        <v/>
      </c>
    </row>
    <row r="161" spans="1:16" x14ac:dyDescent="0.25">
      <c r="A161" s="50"/>
      <c r="B161" s="50"/>
      <c r="C161" s="50"/>
      <c r="D161" s="50"/>
      <c r="E161" s="91"/>
      <c r="F161" s="92"/>
      <c r="G161" s="93"/>
      <c r="H161" s="94"/>
      <c r="I161" s="95" t="str">
        <f t="shared" si="0"/>
        <v/>
      </c>
      <c r="J161" s="55" t="str">
        <f t="shared" si="1"/>
        <v/>
      </c>
      <c r="K161" s="55" t="str">
        <f t="shared" si="2"/>
        <v/>
      </c>
      <c r="L161" s="96" t="str">
        <f t="shared" si="20"/>
        <v/>
      </c>
      <c r="M161" s="104" t="str">
        <f t="shared" si="21"/>
        <v/>
      </c>
      <c r="N161" s="55" t="str">
        <f t="shared" si="5"/>
        <v/>
      </c>
      <c r="O161" s="55" t="str">
        <f t="shared" si="22"/>
        <v/>
      </c>
      <c r="P161" s="97" t="str">
        <f t="shared" si="23"/>
        <v/>
      </c>
    </row>
    <row r="162" spans="1:16" x14ac:dyDescent="0.25">
      <c r="A162" s="98"/>
      <c r="B162" s="98"/>
      <c r="C162" s="98"/>
      <c r="D162" s="98"/>
      <c r="E162" s="98"/>
      <c r="F162" s="98"/>
      <c r="G162" s="98"/>
      <c r="H162" s="98"/>
      <c r="I162" s="98"/>
      <c r="J162" s="55">
        <f>SUM(J3:J161)</f>
        <v>0</v>
      </c>
      <c r="K162" s="55">
        <f>L162</f>
        <v>0</v>
      </c>
      <c r="L162" s="99">
        <f>SUM(L3:L161)</f>
        <v>0</v>
      </c>
      <c r="M162" s="99">
        <f>SUM(M3:M161)</f>
        <v>0</v>
      </c>
      <c r="N162" s="100"/>
      <c r="O162" s="100"/>
      <c r="P162" s="101"/>
    </row>
    <row r="163" spans="1:16" x14ac:dyDescent="0.25">
      <c r="K163" s="9">
        <f>M162</f>
        <v>0</v>
      </c>
      <c r="P163" s="15"/>
    </row>
  </sheetData>
  <sheetProtection sheet="1" objects="1" scenarios="1"/>
  <protectedRanges>
    <protectedRange sqref="E3:I161" name="Bereich2"/>
    <protectedRange sqref="D2" name="Bereich1"/>
  </protectedRanges>
  <mergeCells count="2">
    <mergeCell ref="A1:C1"/>
    <mergeCell ref="A21:B21"/>
  </mergeCells>
  <conditionalFormatting sqref="L3:L161">
    <cfRule type="containsText" dxfId="2" priority="3" operator="containsText" text="FEHLER">
      <formula>NOT(ISERROR(SEARCH("FEHLER",L3)))</formula>
    </cfRule>
  </conditionalFormatting>
  <conditionalFormatting sqref="M3:M161">
    <cfRule type="containsText" dxfId="1" priority="2" operator="containsText" text="FEHLER">
      <formula>NOT(ISERROR(SEARCH("FEHLER",M3)))</formula>
    </cfRule>
  </conditionalFormatting>
  <conditionalFormatting sqref="P3:P161">
    <cfRule type="containsText" dxfId="0" priority="1" operator="containsText" text="Mastkalb wird innerhalb des Zeitraums zum Mastrind">
      <formula>NOT(ISERROR(SEARCH("Mastkalb wird innerhalb des Zeitraums zum Mastrind",P3)))</formula>
    </cfRule>
  </conditionalFormatting>
  <hyperlinks>
    <hyperlink ref="A21" location="Auswahl!A1" display="zurück zur Auswahl"/>
    <hyperlink ref="A21:B21" location="Anleitung!A1" display="zurück zur Anleitung"/>
  </hyperlinks>
  <pageMargins left="0.7" right="0.7" top="0.78740157499999996" bottom="0.78740157499999996" header="0.3" footer="0.3"/>
  <extLst>
    <ext xmlns:x14="http://schemas.microsoft.com/office/spreadsheetml/2009/9/main" uri="{CCE6A557-97BC-4b89-ADB6-D9C93CAAB3DF}">
      <x14:dataValidations xmlns:xm="http://schemas.microsoft.com/office/excel/2006/main" count="2">
        <x14:dataValidation type="list" allowBlank="1" showInputMessage="1" showErrorMessage="1">
          <x14:formula1>
            <xm:f>Tabelle3!$A$5:$A$6</xm:f>
          </x14:formula1>
          <xm:sqref>D2</xm:sqref>
        </x14:dataValidation>
        <x14:dataValidation type="list" allowBlank="1" showInputMessage="1" showErrorMessage="1">
          <x14:formula1>
            <xm:f>Tabelle3!$A$1:$A$3</xm:f>
          </x14:formula1>
          <xm:sqref>E3:E161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election sqref="A1:C6"/>
    </sheetView>
  </sheetViews>
  <sheetFormatPr baseColWidth="10" defaultRowHeight="15" x14ac:dyDescent="0.25"/>
  <sheetData>
    <row r="1" spans="1:1" x14ac:dyDescent="0.25">
      <c r="A1" t="s">
        <v>19</v>
      </c>
    </row>
    <row r="2" spans="1:1" x14ac:dyDescent="0.25">
      <c r="A2" t="s">
        <v>17</v>
      </c>
    </row>
    <row r="5" spans="1:1" x14ac:dyDescent="0.25">
      <c r="A5" t="s">
        <v>30</v>
      </c>
    </row>
    <row r="6" spans="1:1" x14ac:dyDescent="0.25">
      <c r="A6" t="s">
        <v>15</v>
      </c>
    </row>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3</vt:i4>
      </vt:variant>
    </vt:vector>
  </HeadingPairs>
  <TitlesOfParts>
    <vt:vector size="3" baseType="lpstr">
      <vt:lpstr>Anleitung</vt:lpstr>
      <vt:lpstr>fortlaufender Rechner</vt:lpstr>
      <vt:lpstr>Tabelle3</vt:lpstr>
    </vt:vector>
  </TitlesOfParts>
  <Company>GB Umwelt und Gesundheit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Busse Johanna</dc:creator>
  <cp:lastModifiedBy>Busse Johanna</cp:lastModifiedBy>
  <dcterms:created xsi:type="dcterms:W3CDTF">2016-05-03T13:23:42Z</dcterms:created>
  <dcterms:modified xsi:type="dcterms:W3CDTF">2016-06-20T08:54:54Z</dcterms:modified>
</cp:coreProperties>
</file>